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jusfc.sharepoint.com/sites/JUSFCJUSFC/Shared Documents/1 GRANTS/Grant Application Guidelines/"/>
    </mc:Choice>
  </mc:AlternateContent>
  <xr:revisionPtr revIDLastSave="192" documentId="8_{D6E7B889-C173-461B-8F5B-D272AF5E54F0}" xr6:coauthVersionLast="47" xr6:coauthVersionMax="47" xr10:uidLastSave="{265C891B-6243-4551-BF24-2791F1101BE8}"/>
  <bookViews>
    <workbookView xWindow="-28920" yWindow="15" windowWidth="29040" windowHeight="15480" xr2:uid="{F55D6E87-6C8A-4279-B2E0-35075238BF8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8" i="1" l="1"/>
  <c r="L71" i="1" s="1"/>
  <c r="O67" i="1"/>
  <c r="P67" i="1" s="1"/>
  <c r="M67" i="1"/>
  <c r="K65" i="1"/>
  <c r="K60" i="1"/>
  <c r="M60" i="1" s="1"/>
  <c r="M54" i="1"/>
  <c r="O50" i="1"/>
  <c r="P50" i="1" s="1"/>
  <c r="M50" i="1"/>
  <c r="O48" i="1"/>
  <c r="P48" i="1" s="1"/>
  <c r="M48" i="1"/>
  <c r="O46" i="1"/>
  <c r="P46" i="1" s="1"/>
  <c r="M46" i="1"/>
  <c r="O45" i="1"/>
  <c r="P45" i="1" s="1"/>
  <c r="M45" i="1"/>
  <c r="K44" i="1"/>
  <c r="K41" i="1"/>
  <c r="K39" i="1"/>
  <c r="M39" i="1" s="1"/>
  <c r="K37" i="1"/>
  <c r="K34" i="1"/>
  <c r="K32" i="1"/>
  <c r="M30" i="1"/>
  <c r="O65" i="1" l="1"/>
  <c r="P65" i="1" s="1"/>
  <c r="O54" i="1"/>
  <c r="P54" i="1" s="1"/>
  <c r="O39" i="1"/>
  <c r="P39" i="1" s="1"/>
  <c r="O60" i="1"/>
  <c r="P60" i="1" s="1"/>
  <c r="N68" i="1"/>
  <c r="N71" i="1" s="1"/>
  <c r="K68" i="1"/>
  <c r="M68" i="1" s="1"/>
  <c r="M32" i="1"/>
  <c r="M55" i="1"/>
  <c r="O32" i="1"/>
  <c r="P32" i="1" s="1"/>
  <c r="O30" i="1"/>
  <c r="M41" i="1"/>
  <c r="O41" i="1"/>
  <c r="P41" i="1" s="1"/>
  <c r="O55" i="1"/>
  <c r="P55" i="1" s="1"/>
  <c r="M62" i="1"/>
  <c r="O62" i="1"/>
  <c r="P62" i="1" s="1"/>
  <c r="M34" i="1"/>
  <c r="M57" i="1"/>
  <c r="O34" i="1"/>
  <c r="P34" i="1" s="1"/>
  <c r="O57" i="1"/>
  <c r="P57" i="1" s="1"/>
  <c r="M63" i="1"/>
  <c r="O63" i="1"/>
  <c r="P63" i="1" s="1"/>
  <c r="M37" i="1"/>
  <c r="M44" i="1"/>
  <c r="M58" i="1"/>
  <c r="O37" i="1"/>
  <c r="P37" i="1" s="1"/>
  <c r="O44" i="1"/>
  <c r="P44" i="1" s="1"/>
  <c r="O58" i="1"/>
  <c r="P58" i="1" s="1"/>
  <c r="M65" i="1"/>
  <c r="E70" i="1" l="1"/>
  <c r="K70" i="1" s="1"/>
  <c r="O70" i="1" s="1"/>
  <c r="P70" i="1" s="1"/>
  <c r="O68" i="1"/>
  <c r="P68" i="1" s="1"/>
  <c r="P30" i="1"/>
  <c r="K71" i="1" l="1"/>
  <c r="M71" i="1" s="1"/>
  <c r="M70" i="1"/>
  <c r="O71" i="1" l="1"/>
  <c r="P71" i="1" s="1"/>
</calcChain>
</file>

<file path=xl/sharedStrings.xml><?xml version="1.0" encoding="utf-8"?>
<sst xmlns="http://schemas.openxmlformats.org/spreadsheetml/2006/main" count="94" uniqueCount="58">
  <si>
    <t>Proposal Title:</t>
  </si>
  <si>
    <t>I. Direct Costs</t>
  </si>
  <si>
    <t>Requesting Institutution:</t>
  </si>
  <si>
    <t>Current Request to JUSFC</t>
  </si>
  <si>
    <t>Percent of Difference between Current Request and Previous Grant</t>
  </si>
  <si>
    <t>Total Funding from Other Sources</t>
  </si>
  <si>
    <t>Total Budget (Current Request + Total Funding From Other Sources)</t>
  </si>
  <si>
    <t>Request to JUSFC Percent of Total Budget</t>
  </si>
  <si>
    <t>a.</t>
  </si>
  <si>
    <t>Airfare</t>
  </si>
  <si>
    <t>per person x</t>
  </si>
  <si>
    <t>person(s)</t>
  </si>
  <si>
    <t>b.</t>
  </si>
  <si>
    <t>Hotel and per diem</t>
  </si>
  <si>
    <t>x</t>
  </si>
  <si>
    <t>person(s) x</t>
  </si>
  <si>
    <t>day(s)</t>
  </si>
  <si>
    <t>c.</t>
  </si>
  <si>
    <t>Local Transportation</t>
  </si>
  <si>
    <t>Airfare to Japan</t>
  </si>
  <si>
    <t>Conference Expenses</t>
  </si>
  <si>
    <t>Interpretation</t>
  </si>
  <si>
    <t>Room Charge</t>
  </si>
  <si>
    <t>d.</t>
  </si>
  <si>
    <t>Catering</t>
  </si>
  <si>
    <t>Publishing and Dissemination Expenses</t>
  </si>
  <si>
    <t>Shipping Costs (for exhibitions)</t>
  </si>
  <si>
    <t>Packaging and Shipping artwork</t>
  </si>
  <si>
    <t>Salary &amp; Benefits</t>
  </si>
  <si>
    <t>Program Director</t>
  </si>
  <si>
    <t xml:space="preserve">salary per annum x </t>
  </si>
  <si>
    <t>%</t>
  </si>
  <si>
    <t xml:space="preserve">benefits per annum x </t>
  </si>
  <si>
    <t>Program Assistant</t>
  </si>
  <si>
    <t>Graduate Assistant</t>
  </si>
  <si>
    <t>per hour x</t>
  </si>
  <si>
    <r>
      <t>hrs</t>
    </r>
    <r>
      <rPr>
        <b/>
        <sz val="9"/>
        <rFont val="Arial"/>
        <family val="2"/>
      </rPr>
      <t>.</t>
    </r>
  </si>
  <si>
    <t>Other</t>
  </si>
  <si>
    <t>e.</t>
  </si>
  <si>
    <t>General Copying and Communications</t>
  </si>
  <si>
    <t>TOTAL DIRECT COSTS</t>
  </si>
  <si>
    <t>II.</t>
  </si>
  <si>
    <t>Indirect Costs (Overhead)*</t>
  </si>
  <si>
    <t>III.</t>
  </si>
  <si>
    <t xml:space="preserve">TOTAL REQUEST </t>
  </si>
  <si>
    <t>* Maximum of 15 (fifteen) percent</t>
  </si>
  <si>
    <t>(I.E. copying, expendable supplies, postage)</t>
  </si>
  <si>
    <t xml:space="preserve">Approved Funding for Previous JUSFC Grant </t>
  </si>
  <si>
    <t>(Printing and/or Editing, if needed)</t>
  </si>
  <si>
    <t>A. Program Expenses</t>
  </si>
  <si>
    <t>B. Administrative Expenses</t>
  </si>
  <si>
    <t>2. International Travel</t>
  </si>
  <si>
    <t>1. Domestic Travel</t>
  </si>
  <si>
    <t>BUDGET REQUEST TO JUSFC</t>
  </si>
  <si>
    <t>You may add or delete columns and rows without changing the formulas for calculation.  For instance, if you have not received a previous grant from JUSFC for this project, you may want to delete the two columns M and N.
To add a COLUMN, click on the letter at the top of the column you want to duplicate, click on Edit/ Copy, then Insert/ Copied Cells next to the copied column and edit.  
To add a ROW, find a row similar in structure to one you'd like to add, click on the row number at the left, click on Edit/ Copy. Select a row.  Your new row will appear directly above it when you click Insert/ Copied Cells.
This spreadsheet is formatted to print - simply click on the Printer icon.</t>
  </si>
  <si>
    <t>Direct Costs x</t>
  </si>
  <si>
    <t xml:space="preserve">Applicants must use this budget form.  JUSFC requires that the applicant provide the following information:  all other sources of funding for the project, secured or anticipated; request to JUSFC as a percentage of total project budget; and comparison with previous JUSFC support for the proposed project, if any, both by way of previous amount and percentage of difference with current request; administrative and/or indirect costs. </t>
  </si>
  <si>
    <t>INSTRUCTIONS FOR SAMPLE BUDGET:  
• Fill in gray cells ONLY; white cells will calculate automatically. 
• When entering data, do NOT use ANY punctuation, ie, $,% etc.
• $1 has been put in all gray cells containing numbers as a placeholder for your data.  You must REPLACE the "1" of $1 with a higher amount or a 0 so that all calculations function properly.  
• Edit the gray cells that contain text to make them more specific to your proposal.  For example, "Total Funding from Other Sources" may be edited to "Funding from XX Foundation" or funding from your own institution.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</si>
</sst>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6" formatCode="&quot;$&quot;#,##0_);[Red]\(&quot;$&quot;#,##0\)"/>
    <numFmt numFmtId="164" formatCode="&quot;$&quot;#,##0"/>
  </numFmts>
  <fonts count="17" x14ac:knownFonts="1">
    <font>
      <sz val="11"/>
      <color theme="1"/>
      <name val="Aptos Narrow"/>
      <family val="2"/>
      <scheme val="minor"/>
    </font>
    <font>
      <b/>
      <sz val="9"/>
      <name val="Arial"/>
      <family val="2"/>
    </font>
    <font>
      <sz val="8"/>
      <name val="Arial"/>
      <family val="2"/>
    </font>
    <font>
      <sz val="14"/>
      <name val="Arial"/>
      <family val="2"/>
    </font>
    <font>
      <sz val="14"/>
      <name val="MS Sans Serif"/>
    </font>
    <font>
      <b/>
      <sz val="12"/>
      <name val="Arial"/>
      <family val="2"/>
    </font>
    <font>
      <b/>
      <sz val="11"/>
      <name val="Arial"/>
      <family val="2"/>
    </font>
    <font>
      <b/>
      <sz val="10"/>
      <name val="Arial"/>
      <family val="2"/>
    </font>
    <font>
      <b/>
      <sz val="8"/>
      <name val="Arial"/>
      <family val="2"/>
    </font>
    <font>
      <b/>
      <sz val="8"/>
      <name val="MS Sans Serif"/>
    </font>
    <font>
      <sz val="8"/>
      <color indexed="8"/>
      <name val="Arial"/>
      <family val="2"/>
    </font>
    <font>
      <sz val="8"/>
      <name val="MS Sans Serif"/>
    </font>
    <font>
      <sz val="7"/>
      <name val="MS Sans Serif"/>
    </font>
    <font>
      <sz val="9"/>
      <name val="MS Sans Serif"/>
    </font>
    <font>
      <sz val="10"/>
      <name val="Arial"/>
      <family val="2"/>
    </font>
    <font>
      <b/>
      <sz val="14"/>
      <name val="Arial"/>
      <family val="2"/>
    </font>
    <font>
      <b/>
      <sz val="14"/>
      <name val="MS Sans Serif"/>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0" tint="-0.249977111117893"/>
        <bgColor indexed="64"/>
      </patternFill>
    </fill>
  </fills>
  <borders count="37">
    <border>
      <left/>
      <right/>
      <top/>
      <bottom/>
      <diagonal/>
    </border>
    <border>
      <left/>
      <right/>
      <top style="hair">
        <color indexed="64"/>
      </top>
      <bottom style="hair">
        <color indexed="64"/>
      </bottom>
      <diagonal/>
    </border>
    <border>
      <left/>
      <right/>
      <top style="medium">
        <color indexed="64"/>
      </top>
      <bottom style="medium">
        <color indexed="64"/>
      </bottom>
      <diagonal/>
    </border>
    <border>
      <left/>
      <right/>
      <top style="medium">
        <color indexed="64"/>
      </top>
      <bottom/>
      <diagonal/>
    </border>
    <border>
      <left style="double">
        <color indexed="64"/>
      </left>
      <right style="double">
        <color indexed="64"/>
      </right>
      <top style="medium">
        <color indexed="64"/>
      </top>
      <bottom/>
      <diagonal/>
    </border>
    <border>
      <left style="double">
        <color indexed="64"/>
      </left>
      <right/>
      <top style="medium">
        <color indexed="64"/>
      </top>
      <bottom/>
      <diagonal/>
    </border>
    <border>
      <left style="double">
        <color indexed="64"/>
      </left>
      <right style="double">
        <color indexed="64"/>
      </right>
      <top/>
      <bottom/>
      <diagonal/>
    </border>
    <border>
      <left style="double">
        <color indexed="64"/>
      </left>
      <right/>
      <top/>
      <bottom/>
      <diagonal/>
    </border>
    <border>
      <left/>
      <right/>
      <top/>
      <bottom style="hair">
        <color indexed="64"/>
      </bottom>
      <diagonal/>
    </border>
    <border>
      <left/>
      <right style="double">
        <color indexed="64"/>
      </right>
      <top/>
      <bottom style="hair">
        <color indexed="64"/>
      </bottom>
      <diagonal/>
    </border>
    <border>
      <left style="double">
        <color indexed="64"/>
      </left>
      <right style="double">
        <color indexed="64"/>
      </right>
      <top/>
      <bottom style="hair">
        <color indexed="64"/>
      </bottom>
      <diagonal/>
    </border>
    <border>
      <left style="double">
        <color indexed="64"/>
      </left>
      <right/>
      <top/>
      <bottom style="hair">
        <color indexed="64"/>
      </bottom>
      <diagonal/>
    </border>
    <border>
      <left style="double">
        <color indexed="64"/>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double">
        <color indexed="64"/>
      </right>
      <top style="hair">
        <color indexed="64"/>
      </top>
      <bottom style="hair">
        <color indexed="64"/>
      </bottom>
      <diagonal/>
    </border>
    <border>
      <left/>
      <right/>
      <top style="hair">
        <color indexed="64"/>
      </top>
      <bottom/>
      <diagonal/>
    </border>
    <border>
      <left style="double">
        <color indexed="64"/>
      </left>
      <right style="double">
        <color indexed="64"/>
      </right>
      <top style="hair">
        <color indexed="64"/>
      </top>
      <bottom/>
      <diagonal/>
    </border>
    <border>
      <left style="double">
        <color indexed="64"/>
      </left>
      <right/>
      <top style="hair">
        <color indexed="64"/>
      </top>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double">
        <color indexed="64"/>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style="double">
        <color indexed="64"/>
      </left>
      <right/>
      <top style="medium">
        <color indexed="64"/>
      </top>
      <bottom style="double">
        <color indexed="64"/>
      </bottom>
      <diagonal/>
    </border>
    <border>
      <left/>
      <right/>
      <top/>
      <bottom style="medium">
        <color indexed="64"/>
      </bottom>
      <diagonal/>
    </border>
    <border>
      <left style="double">
        <color indexed="64"/>
      </left>
      <right style="double">
        <color indexed="64"/>
      </right>
      <top/>
      <bottom style="medium">
        <color indexed="64"/>
      </bottom>
      <diagonal/>
    </border>
    <border>
      <left style="double">
        <color indexed="64"/>
      </left>
      <right/>
      <top/>
      <bottom style="medium">
        <color indexed="64"/>
      </bottom>
      <diagonal/>
    </border>
    <border>
      <left style="medium">
        <color indexed="64"/>
      </left>
      <right/>
      <top style="medium">
        <color indexed="64"/>
      </top>
      <bottom style="medium">
        <color indexed="64"/>
      </bottom>
      <diagonal/>
    </border>
    <border>
      <left/>
      <right/>
      <top style="double">
        <color indexed="64"/>
      </top>
      <bottom style="medium">
        <color indexed="64"/>
      </bottom>
      <diagonal/>
    </border>
    <border>
      <left/>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double">
        <color indexed="64"/>
      </left>
      <right style="double">
        <color indexed="64"/>
      </right>
      <top style="hair">
        <color indexed="64"/>
      </top>
      <bottom style="medium">
        <color indexed="64"/>
      </bottom>
      <diagonal/>
    </border>
  </borders>
  <cellStyleXfs count="1">
    <xf numFmtId="0" fontId="0" fillId="0" borderId="0"/>
  </cellStyleXfs>
  <cellXfs count="153">
    <xf numFmtId="0" fontId="0" fillId="0" borderId="0" xfId="0"/>
    <xf numFmtId="0" fontId="5" fillId="0" borderId="3" xfId="0" applyFont="1" applyBorder="1" applyAlignment="1">
      <alignment vertical="center"/>
    </xf>
    <xf numFmtId="0" fontId="5" fillId="0" borderId="3" xfId="0" applyFont="1" applyBorder="1" applyAlignment="1">
      <alignment vertical="center" wrapText="1"/>
    </xf>
    <xf numFmtId="5" fontId="2" fillId="0" borderId="4" xfId="0" applyNumberFormat="1" applyFont="1" applyBorder="1" applyAlignment="1">
      <alignment vertical="center"/>
    </xf>
    <xf numFmtId="164" fontId="2" fillId="0" borderId="4" xfId="0" applyNumberFormat="1" applyFont="1" applyBorder="1" applyAlignment="1">
      <alignment vertical="center"/>
    </xf>
    <xf numFmtId="9" fontId="2" fillId="0" borderId="4" xfId="0" applyNumberFormat="1" applyFont="1" applyBorder="1" applyAlignment="1">
      <alignment vertical="center"/>
    </xf>
    <xf numFmtId="9" fontId="2" fillId="0" borderId="5" xfId="0" applyNumberFormat="1" applyFont="1" applyBorder="1" applyAlignment="1">
      <alignment vertical="center"/>
    </xf>
    <xf numFmtId="0" fontId="6" fillId="0" borderId="0" xfId="0" applyFont="1" applyAlignment="1">
      <alignment vertical="center"/>
    </xf>
    <xf numFmtId="0" fontId="7" fillId="0" borderId="0" xfId="0" applyFont="1" applyAlignment="1">
      <alignment vertical="center"/>
    </xf>
    <xf numFmtId="6" fontId="6" fillId="0" borderId="0" xfId="0" applyNumberFormat="1" applyFont="1" applyAlignment="1">
      <alignment vertical="center"/>
    </xf>
    <xf numFmtId="0" fontId="6" fillId="0" borderId="0" xfId="0" applyFont="1" applyAlignment="1">
      <alignment vertical="center" wrapText="1"/>
    </xf>
    <xf numFmtId="5" fontId="2" fillId="0" borderId="6" xfId="0" applyNumberFormat="1" applyFont="1" applyBorder="1" applyAlignment="1">
      <alignment vertical="center"/>
    </xf>
    <xf numFmtId="164" fontId="2" fillId="0" borderId="6" xfId="0" applyNumberFormat="1" applyFont="1" applyBorder="1" applyAlignment="1">
      <alignment vertical="center"/>
    </xf>
    <xf numFmtId="9" fontId="2" fillId="0" borderId="6" xfId="0" applyNumberFormat="1" applyFont="1" applyBorder="1" applyAlignment="1">
      <alignment vertical="center"/>
    </xf>
    <xf numFmtId="9" fontId="2" fillId="0" borderId="7" xfId="0" applyNumberFormat="1" applyFont="1" applyBorder="1" applyAlignment="1">
      <alignment vertical="center"/>
    </xf>
    <xf numFmtId="0" fontId="7" fillId="0" borderId="8" xfId="0" applyFont="1" applyBorder="1" applyAlignment="1">
      <alignment vertical="center"/>
    </xf>
    <xf numFmtId="0" fontId="0" fillId="0" borderId="9" xfId="0" applyBorder="1" applyAlignment="1">
      <alignment vertical="center"/>
    </xf>
    <xf numFmtId="5" fontId="2" fillId="0" borderId="10" xfId="0" applyNumberFormat="1" applyFont="1" applyBorder="1" applyAlignment="1">
      <alignment vertical="center"/>
    </xf>
    <xf numFmtId="164" fontId="2" fillId="0" borderId="10" xfId="0" applyNumberFormat="1" applyFont="1" applyBorder="1" applyAlignment="1">
      <alignment vertical="center"/>
    </xf>
    <xf numFmtId="9" fontId="2" fillId="0" borderId="10" xfId="0" applyNumberFormat="1" applyFont="1" applyBorder="1" applyAlignment="1">
      <alignment vertical="center"/>
    </xf>
    <xf numFmtId="9" fontId="2" fillId="0" borderId="11" xfId="0" applyNumberFormat="1" applyFont="1" applyBorder="1" applyAlignment="1">
      <alignment vertical="center"/>
    </xf>
    <xf numFmtId="0" fontId="1" fillId="0" borderId="0" xfId="0" applyFont="1" applyAlignment="1">
      <alignment vertical="center"/>
    </xf>
    <xf numFmtId="0" fontId="1" fillId="0" borderId="1" xfId="0" applyFont="1" applyBorder="1" applyAlignment="1">
      <alignment vertical="center"/>
    </xf>
    <xf numFmtId="6" fontId="2" fillId="2" borderId="1" xfId="0" applyNumberFormat="1" applyFont="1" applyFill="1" applyBorder="1" applyAlignment="1">
      <alignment vertical="center"/>
    </xf>
    <xf numFmtId="0" fontId="2" fillId="0" borderId="1" xfId="0" applyFont="1" applyBorder="1" applyAlignment="1">
      <alignment vertical="center"/>
    </xf>
    <xf numFmtId="0" fontId="2" fillId="3" borderId="1" xfId="0" applyFont="1" applyFill="1" applyBorder="1" applyAlignment="1">
      <alignment vertical="center"/>
    </xf>
    <xf numFmtId="0" fontId="10" fillId="2" borderId="1" xfId="0" applyFont="1" applyFill="1" applyBorder="1" applyAlignment="1">
      <alignment vertical="center"/>
    </xf>
    <xf numFmtId="5" fontId="2" fillId="0" borderId="12" xfId="0" applyNumberFormat="1" applyFont="1" applyBorder="1" applyAlignment="1">
      <alignment vertical="center"/>
    </xf>
    <xf numFmtId="164" fontId="2" fillId="2" borderId="12" xfId="0" applyNumberFormat="1" applyFont="1" applyFill="1" applyBorder="1" applyAlignment="1">
      <alignment vertical="center"/>
    </xf>
    <xf numFmtId="9" fontId="2" fillId="0" borderId="12" xfId="0" applyNumberFormat="1" applyFont="1" applyBorder="1" applyAlignment="1">
      <alignment vertical="center"/>
    </xf>
    <xf numFmtId="5" fontId="2" fillId="2" borderId="12" xfId="0" applyNumberFormat="1" applyFont="1" applyFill="1" applyBorder="1" applyAlignment="1">
      <alignment vertical="center"/>
    </xf>
    <xf numFmtId="9" fontId="2" fillId="0" borderId="13" xfId="0" applyNumberFormat="1" applyFont="1" applyBorder="1" applyAlignment="1">
      <alignment vertical="center"/>
    </xf>
    <xf numFmtId="0" fontId="7" fillId="0" borderId="1" xfId="0" applyFont="1" applyBorder="1" applyAlignment="1">
      <alignment vertical="center"/>
    </xf>
    <xf numFmtId="0" fontId="11" fillId="0" borderId="14" xfId="0" applyFont="1" applyBorder="1" applyAlignment="1">
      <alignment vertical="center"/>
    </xf>
    <xf numFmtId="164" fontId="2" fillId="0" borderId="12" xfId="0" applyNumberFormat="1" applyFont="1" applyBorder="1" applyAlignment="1">
      <alignment vertical="center"/>
    </xf>
    <xf numFmtId="6" fontId="2" fillId="0" borderId="1" xfId="0" applyNumberFormat="1" applyFont="1" applyBorder="1" applyAlignment="1">
      <alignment vertical="center"/>
    </xf>
    <xf numFmtId="0" fontId="2" fillId="2" borderId="1" xfId="0" applyFont="1" applyFill="1" applyBorder="1" applyAlignment="1">
      <alignment vertical="center" wrapText="1"/>
    </xf>
    <xf numFmtId="0" fontId="2" fillId="2" borderId="1" xfId="0" applyFont="1" applyFill="1" applyBorder="1" applyAlignment="1">
      <alignment vertical="center"/>
    </xf>
    <xf numFmtId="0" fontId="1" fillId="0" borderId="15" xfId="0" applyFont="1" applyBorder="1" applyAlignment="1">
      <alignment vertical="center"/>
    </xf>
    <xf numFmtId="6" fontId="2" fillId="2" borderId="15" xfId="0" applyNumberFormat="1" applyFont="1" applyFill="1" applyBorder="1" applyAlignment="1">
      <alignment vertical="center"/>
    </xf>
    <xf numFmtId="0" fontId="2" fillId="0" borderId="15" xfId="0" applyFont="1" applyBorder="1" applyAlignment="1">
      <alignment vertical="center"/>
    </xf>
    <xf numFmtId="5" fontId="2" fillId="0" borderId="16" xfId="0" applyNumberFormat="1" applyFont="1" applyBorder="1" applyAlignment="1">
      <alignment vertical="center"/>
    </xf>
    <xf numFmtId="164" fontId="2" fillId="2" borderId="16" xfId="0" applyNumberFormat="1" applyFont="1" applyFill="1" applyBorder="1" applyAlignment="1">
      <alignment vertical="center"/>
    </xf>
    <xf numFmtId="9" fontId="2" fillId="0" borderId="16" xfId="0" applyNumberFormat="1" applyFont="1" applyBorder="1" applyAlignment="1">
      <alignment vertical="center"/>
    </xf>
    <xf numFmtId="5" fontId="2" fillId="2" borderId="16" xfId="0" applyNumberFormat="1" applyFont="1" applyFill="1" applyBorder="1" applyAlignment="1">
      <alignment vertical="center"/>
    </xf>
    <xf numFmtId="9" fontId="2" fillId="0" borderId="17" xfId="0" applyNumberFormat="1" applyFont="1" applyBorder="1" applyAlignment="1">
      <alignment vertical="center"/>
    </xf>
    <xf numFmtId="0" fontId="8" fillId="0" borderId="0" xfId="0" applyFont="1" applyAlignment="1">
      <alignment vertical="center"/>
    </xf>
    <xf numFmtId="0" fontId="8" fillId="0" borderId="8" xfId="0" applyFont="1" applyBorder="1" applyAlignment="1">
      <alignment vertical="center"/>
    </xf>
    <xf numFmtId="0" fontId="12" fillId="0" borderId="14" xfId="0" applyFont="1" applyBorder="1" applyAlignment="1">
      <alignment vertical="center"/>
    </xf>
    <xf numFmtId="0" fontId="11" fillId="0" borderId="9" xfId="0" applyFont="1" applyBorder="1" applyAlignment="1">
      <alignment vertical="center"/>
    </xf>
    <xf numFmtId="0" fontId="0" fillId="0" borderId="14" xfId="0" applyBorder="1" applyAlignment="1">
      <alignment vertical="center"/>
    </xf>
    <xf numFmtId="5" fontId="2" fillId="3" borderId="12" xfId="0" applyNumberFormat="1" applyFont="1" applyFill="1" applyBorder="1" applyAlignment="1">
      <alignment vertical="center"/>
    </xf>
    <xf numFmtId="0" fontId="2" fillId="0" borderId="1" xfId="0" applyFont="1" applyBorder="1" applyAlignment="1">
      <alignment vertical="center" wrapText="1"/>
    </xf>
    <xf numFmtId="6" fontId="1" fillId="0" borderId="15" xfId="0" applyNumberFormat="1" applyFont="1" applyBorder="1" applyAlignment="1">
      <alignment vertical="center"/>
    </xf>
    <xf numFmtId="0" fontId="1" fillId="0" borderId="15" xfId="0" applyFont="1" applyBorder="1" applyAlignment="1">
      <alignment vertical="center" wrapText="1"/>
    </xf>
    <xf numFmtId="0" fontId="5" fillId="0" borderId="2" xfId="0" applyFont="1" applyBorder="1" applyAlignment="1">
      <alignment vertical="center"/>
    </xf>
    <xf numFmtId="0" fontId="14" fillId="0" borderId="2" xfId="0" applyFont="1" applyBorder="1" applyAlignment="1">
      <alignment vertical="center"/>
    </xf>
    <xf numFmtId="6" fontId="14" fillId="0" borderId="2" xfId="0" applyNumberFormat="1" applyFont="1" applyBorder="1" applyAlignment="1">
      <alignment vertical="center"/>
    </xf>
    <xf numFmtId="0" fontId="14" fillId="0" borderId="2" xfId="0" applyFont="1" applyBorder="1" applyAlignment="1">
      <alignment vertical="center" wrapText="1"/>
    </xf>
    <xf numFmtId="0" fontId="14" fillId="0" borderId="20" xfId="0" applyFont="1" applyBorder="1" applyAlignment="1">
      <alignment vertical="center"/>
    </xf>
    <xf numFmtId="5" fontId="8" fillId="0" borderId="21" xfId="0" applyNumberFormat="1" applyFont="1" applyBorder="1" applyAlignment="1">
      <alignment vertical="center"/>
    </xf>
    <xf numFmtId="9" fontId="8" fillId="0" borderId="21" xfId="0" applyNumberFormat="1" applyFont="1" applyBorder="1" applyAlignment="1">
      <alignment vertical="center"/>
    </xf>
    <xf numFmtId="9" fontId="8" fillId="0" borderId="22" xfId="0" applyNumberFormat="1" applyFont="1" applyBorder="1" applyAlignment="1">
      <alignment vertical="center"/>
    </xf>
    <xf numFmtId="0" fontId="3" fillId="0" borderId="2" xfId="0" applyFont="1" applyBorder="1" applyAlignment="1">
      <alignment horizontal="center" wrapText="1"/>
    </xf>
    <xf numFmtId="0" fontId="4" fillId="0" borderId="2" xfId="0" applyFont="1" applyBorder="1" applyAlignment="1">
      <alignment horizontal="left" wrapText="1"/>
    </xf>
    <xf numFmtId="164" fontId="3" fillId="0" borderId="2" xfId="0" applyNumberFormat="1" applyFont="1" applyBorder="1" applyAlignment="1">
      <alignment horizontal="center" wrapText="1"/>
    </xf>
    <xf numFmtId="5" fontId="3" fillId="0" borderId="2" xfId="0" applyNumberFormat="1" applyFont="1" applyBorder="1" applyAlignment="1">
      <alignment horizontal="center" wrapText="1"/>
    </xf>
    <xf numFmtId="9" fontId="3" fillId="0" borderId="2" xfId="0" applyNumberFormat="1" applyFont="1" applyBorder="1" applyAlignment="1">
      <alignment horizontal="center" wrapText="1"/>
    </xf>
    <xf numFmtId="0" fontId="7" fillId="0" borderId="23" xfId="0" applyFont="1" applyBorder="1" applyAlignment="1">
      <alignment vertical="center"/>
    </xf>
    <xf numFmtId="6" fontId="2" fillId="0" borderId="23" xfId="0" applyNumberFormat="1" applyFont="1" applyBorder="1" applyAlignment="1">
      <alignment vertical="center"/>
    </xf>
    <xf numFmtId="6" fontId="7" fillId="0" borderId="23" xfId="0" applyNumberFormat="1" applyFont="1" applyBorder="1" applyAlignment="1">
      <alignment vertical="center"/>
    </xf>
    <xf numFmtId="0" fontId="1" fillId="0" borderId="23" xfId="0" applyFont="1" applyBorder="1" applyAlignment="1">
      <alignment vertical="center" wrapText="1"/>
    </xf>
    <xf numFmtId="0" fontId="2" fillId="2" borderId="23" xfId="0" applyFont="1" applyFill="1" applyBorder="1" applyAlignment="1">
      <alignment vertical="center"/>
    </xf>
    <xf numFmtId="6" fontId="8" fillId="0" borderId="24" xfId="0" applyNumberFormat="1" applyFont="1" applyBorder="1" applyAlignment="1">
      <alignment vertical="center"/>
    </xf>
    <xf numFmtId="164" fontId="8" fillId="2" borderId="24" xfId="0" applyNumberFormat="1" applyFont="1" applyFill="1" applyBorder="1" applyAlignment="1">
      <alignment vertical="center"/>
    </xf>
    <xf numFmtId="9" fontId="8" fillId="0" borderId="24" xfId="0" applyNumberFormat="1" applyFont="1" applyBorder="1" applyAlignment="1">
      <alignment vertical="center"/>
    </xf>
    <xf numFmtId="5" fontId="8" fillId="0" borderId="24" xfId="0" applyNumberFormat="1" applyFont="1" applyBorder="1" applyAlignment="1">
      <alignment vertical="center"/>
    </xf>
    <xf numFmtId="5" fontId="8" fillId="0" borderId="25" xfId="0" applyNumberFormat="1" applyFont="1" applyBorder="1" applyAlignment="1">
      <alignment vertical="center"/>
    </xf>
    <xf numFmtId="9" fontId="8" fillId="0" borderId="25" xfId="0" applyNumberFormat="1" applyFont="1" applyBorder="1" applyAlignment="1">
      <alignment vertical="center"/>
    </xf>
    <xf numFmtId="0" fontId="15" fillId="3" borderId="26" xfId="0" applyFont="1" applyFill="1" applyBorder="1" applyAlignment="1">
      <alignment vertical="center" wrapText="1"/>
    </xf>
    <xf numFmtId="0" fontId="16" fillId="3" borderId="26" xfId="0" applyFont="1" applyFill="1" applyBorder="1" applyAlignment="1">
      <alignment vertical="center" wrapText="1"/>
    </xf>
    <xf numFmtId="164" fontId="1" fillId="3" borderId="27" xfId="0" applyNumberFormat="1" applyFont="1" applyFill="1" applyBorder="1" applyAlignment="1">
      <alignment vertical="center" wrapText="1"/>
    </xf>
    <xf numFmtId="5" fontId="1" fillId="3" borderId="27" xfId="0" applyNumberFormat="1" applyFont="1" applyFill="1" applyBorder="1" applyAlignment="1">
      <alignment vertical="center" wrapText="1"/>
    </xf>
    <xf numFmtId="9" fontId="1" fillId="3" borderId="27" xfId="0" applyNumberFormat="1" applyFont="1" applyFill="1" applyBorder="1" applyAlignment="1">
      <alignment vertical="center"/>
    </xf>
    <xf numFmtId="5" fontId="8" fillId="3" borderId="28" xfId="0" applyNumberFormat="1" applyFont="1" applyFill="1" applyBorder="1" applyAlignment="1">
      <alignment vertical="center"/>
    </xf>
    <xf numFmtId="9" fontId="8" fillId="3" borderId="28" xfId="0" applyNumberFormat="1" applyFont="1" applyFill="1" applyBorder="1" applyAlignment="1">
      <alignment vertical="center"/>
    </xf>
    <xf numFmtId="0" fontId="14" fillId="0" borderId="0" xfId="0" applyFont="1"/>
    <xf numFmtId="6" fontId="14" fillId="0" borderId="0" xfId="0" applyNumberFormat="1" applyFont="1"/>
    <xf numFmtId="0" fontId="14" fillId="0" borderId="0" xfId="0" applyFont="1" applyAlignment="1">
      <alignment wrapText="1"/>
    </xf>
    <xf numFmtId="164" fontId="14" fillId="0" borderId="0" xfId="0" applyNumberFormat="1" applyFont="1"/>
    <xf numFmtId="9" fontId="14" fillId="0" borderId="0" xfId="0" applyNumberFormat="1" applyFont="1"/>
    <xf numFmtId="6" fontId="8" fillId="0" borderId="1" xfId="0" applyNumberFormat="1" applyFont="1" applyBorder="1" applyAlignment="1">
      <alignment vertical="center"/>
    </xf>
    <xf numFmtId="0" fontId="9" fillId="0" borderId="1" xfId="0" applyFont="1" applyBorder="1" applyAlignment="1">
      <alignment vertical="center"/>
    </xf>
    <xf numFmtId="6" fontId="8" fillId="0" borderId="8" xfId="0" applyNumberFormat="1" applyFont="1" applyBorder="1" applyAlignment="1">
      <alignment vertical="center"/>
    </xf>
    <xf numFmtId="0" fontId="9" fillId="0" borderId="8" xfId="0" applyFont="1" applyBorder="1" applyAlignment="1">
      <alignment vertical="center"/>
    </xf>
    <xf numFmtId="0" fontId="9" fillId="0" borderId="8" xfId="0" applyFont="1" applyBorder="1"/>
    <xf numFmtId="6" fontId="8" fillId="2" borderId="1" xfId="0" applyNumberFormat="1" applyFont="1" applyFill="1" applyBorder="1" applyAlignment="1">
      <alignment vertical="center"/>
    </xf>
    <xf numFmtId="6" fontId="1" fillId="2" borderId="8" xfId="0" applyNumberFormat="1" applyFont="1" applyFill="1" applyBorder="1" applyAlignment="1">
      <alignment vertical="center"/>
    </xf>
    <xf numFmtId="0" fontId="13" fillId="0" borderId="8" xfId="0" applyFont="1" applyBorder="1" applyAlignment="1">
      <alignment vertical="center"/>
    </xf>
    <xf numFmtId="0" fontId="13" fillId="0" borderId="18" xfId="0" applyFont="1" applyBorder="1" applyAlignment="1">
      <alignment vertical="center"/>
    </xf>
    <xf numFmtId="6" fontId="1" fillId="2" borderId="1" xfId="0" applyNumberFormat="1" applyFont="1" applyFill="1" applyBorder="1" applyAlignment="1">
      <alignment vertical="center"/>
    </xf>
    <xf numFmtId="0" fontId="13" fillId="0" borderId="1" xfId="0" applyFont="1" applyBorder="1" applyAlignment="1">
      <alignment vertical="center"/>
    </xf>
    <xf numFmtId="0" fontId="13" fillId="0" borderId="19" xfId="0" applyFont="1" applyBorder="1" applyAlignment="1">
      <alignment vertical="center"/>
    </xf>
    <xf numFmtId="0" fontId="4" fillId="0" borderId="2" xfId="0" applyFont="1" applyBorder="1" applyAlignment="1">
      <alignment wrapText="1"/>
    </xf>
    <xf numFmtId="0" fontId="2" fillId="4" borderId="0" xfId="0" applyFont="1" applyFill="1" applyAlignment="1">
      <alignment horizontal="center" vertical="center" wrapText="1"/>
    </xf>
    <xf numFmtId="6" fontId="2" fillId="4" borderId="0" xfId="0" applyNumberFormat="1" applyFont="1" applyFill="1" applyAlignment="1">
      <alignment horizontal="center" vertical="center" wrapText="1"/>
    </xf>
    <xf numFmtId="0" fontId="7" fillId="4" borderId="0" xfId="0" applyFont="1" applyFill="1" applyAlignment="1">
      <alignment vertical="center"/>
    </xf>
    <xf numFmtId="0" fontId="1" fillId="4" borderId="0" xfId="0" applyFont="1" applyFill="1" applyAlignment="1">
      <alignment vertical="center"/>
    </xf>
    <xf numFmtId="0" fontId="6" fillId="4" borderId="0" xfId="0" applyFont="1" applyFill="1" applyAlignment="1">
      <alignment vertical="center"/>
    </xf>
    <xf numFmtId="5" fontId="2" fillId="5" borderId="12" xfId="0" applyNumberFormat="1" applyFont="1" applyFill="1" applyBorder="1" applyAlignment="1">
      <alignment vertical="center"/>
    </xf>
    <xf numFmtId="0" fontId="5" fillId="0" borderId="8" xfId="0" applyFont="1" applyBorder="1" applyAlignment="1">
      <alignment wrapText="1"/>
    </xf>
    <xf numFmtId="0" fontId="5" fillId="0" borderId="0" xfId="0" applyFont="1" applyAlignment="1">
      <alignment horizontal="left" vertical="center" wrapText="1"/>
    </xf>
    <xf numFmtId="0" fontId="5" fillId="0" borderId="15" xfId="0" applyFont="1" applyBorder="1" applyAlignment="1">
      <alignment vertical="center" wrapText="1"/>
    </xf>
    <xf numFmtId="0" fontId="5" fillId="0" borderId="0" xfId="0" applyFont="1" applyAlignment="1">
      <alignment vertical="center" wrapText="1"/>
    </xf>
    <xf numFmtId="0" fontId="5" fillId="0" borderId="0" xfId="0" applyFont="1" applyAlignment="1">
      <alignment horizontal="left" vertical="top" wrapText="1"/>
    </xf>
    <xf numFmtId="0" fontId="5" fillId="0" borderId="15" xfId="0" applyFont="1" applyBorder="1" applyAlignment="1">
      <alignment vertical="top" wrapText="1"/>
    </xf>
    <xf numFmtId="0" fontId="5" fillId="0" borderId="0" xfId="0" applyFont="1" applyAlignment="1">
      <alignment vertical="top" wrapText="1"/>
    </xf>
    <xf numFmtId="0" fontId="6" fillId="0" borderId="15" xfId="0" applyFont="1" applyBorder="1" applyAlignment="1">
      <alignment vertical="top" wrapText="1"/>
    </xf>
    <xf numFmtId="0" fontId="6" fillId="0" borderId="0" xfId="0" applyFont="1" applyAlignment="1">
      <alignment vertical="top" wrapText="1"/>
    </xf>
    <xf numFmtId="0" fontId="6" fillId="0" borderId="0" xfId="0" applyFont="1" applyAlignment="1">
      <alignment horizontal="left" wrapText="1"/>
    </xf>
    <xf numFmtId="0" fontId="6" fillId="0" borderId="15" xfId="0" applyFont="1" applyBorder="1" applyAlignment="1">
      <alignment wrapText="1"/>
    </xf>
    <xf numFmtId="0" fontId="6" fillId="0" borderId="8" xfId="0" applyFont="1" applyBorder="1" applyAlignment="1">
      <alignment wrapText="1"/>
    </xf>
    <xf numFmtId="5" fontId="2" fillId="7" borderId="12" xfId="0" applyNumberFormat="1" applyFont="1" applyFill="1" applyBorder="1" applyAlignment="1">
      <alignment vertical="center"/>
    </xf>
    <xf numFmtId="5" fontId="2" fillId="6" borderId="36" xfId="0" applyNumberFormat="1" applyFont="1" applyFill="1" applyBorder="1" applyAlignment="1">
      <alignment vertical="center"/>
    </xf>
    <xf numFmtId="0" fontId="15" fillId="3" borderId="30" xfId="0" applyFont="1" applyFill="1" applyBorder="1" applyAlignment="1">
      <alignment horizontal="left" vertical="center" wrapText="1"/>
    </xf>
    <xf numFmtId="6" fontId="8" fillId="0" borderId="8" xfId="0" applyNumberFormat="1" applyFont="1" applyBorder="1" applyAlignment="1">
      <alignment vertical="center"/>
    </xf>
    <xf numFmtId="0" fontId="9" fillId="0" borderId="8" xfId="0" applyFont="1" applyBorder="1" applyAlignment="1">
      <alignment vertical="center"/>
    </xf>
    <xf numFmtId="6" fontId="8" fillId="0" borderId="1" xfId="0" applyNumberFormat="1" applyFont="1" applyBorder="1" applyAlignment="1">
      <alignment vertical="center"/>
    </xf>
    <xf numFmtId="0" fontId="9" fillId="0" borderId="1" xfId="0" applyFont="1" applyBorder="1" applyAlignment="1">
      <alignment vertical="center"/>
    </xf>
    <xf numFmtId="0" fontId="5" fillId="0" borderId="3" xfId="0" applyFont="1" applyBorder="1" applyAlignment="1">
      <alignment horizontal="left" vertical="center"/>
    </xf>
    <xf numFmtId="0" fontId="6" fillId="0" borderId="0" xfId="0" applyFont="1" applyAlignment="1">
      <alignment horizontal="left" vertical="center"/>
    </xf>
    <xf numFmtId="0" fontId="7" fillId="0" borderId="15" xfId="0" applyFont="1" applyBorder="1" applyAlignment="1">
      <alignment horizontal="left" vertical="top" wrapText="1"/>
    </xf>
    <xf numFmtId="0" fontId="7" fillId="0" borderId="0" xfId="0" applyFont="1" applyAlignment="1">
      <alignment horizontal="left" vertical="top" wrapText="1"/>
    </xf>
    <xf numFmtId="0" fontId="5" fillId="0" borderId="8" xfId="0" applyFont="1" applyBorder="1" applyAlignment="1">
      <alignment horizontal="center" wrapText="1"/>
    </xf>
    <xf numFmtId="0" fontId="3" fillId="0" borderId="2" xfId="0" applyFont="1" applyBorder="1" applyAlignment="1">
      <alignment horizontal="center" wrapText="1"/>
    </xf>
    <xf numFmtId="9" fontId="2" fillId="0" borderId="34" xfId="0" applyNumberFormat="1" applyFont="1" applyBorder="1" applyAlignment="1">
      <alignment horizontal="center" vertical="center" wrapText="1"/>
    </xf>
    <xf numFmtId="9" fontId="2" fillId="0" borderId="32" xfId="0" applyNumberFormat="1" applyFont="1" applyBorder="1" applyAlignment="1">
      <alignment horizontal="center" vertical="center" wrapText="1"/>
    </xf>
    <xf numFmtId="9" fontId="2" fillId="0" borderId="35" xfId="0" applyNumberFormat="1" applyFont="1" applyBorder="1" applyAlignment="1">
      <alignment horizontal="center" vertical="center" wrapText="1"/>
    </xf>
    <xf numFmtId="0" fontId="3" fillId="0" borderId="29" xfId="0" applyFont="1" applyBorder="1" applyAlignment="1">
      <alignment horizontal="left" vertical="center" wrapText="1"/>
    </xf>
    <xf numFmtId="0" fontId="3" fillId="0" borderId="2" xfId="0" applyFont="1" applyBorder="1" applyAlignment="1">
      <alignment horizontal="left" vertical="center" wrapText="1"/>
    </xf>
    <xf numFmtId="0" fontId="3" fillId="0" borderId="26" xfId="0" applyFont="1" applyBorder="1" applyAlignment="1">
      <alignment horizontal="left" vertical="center" wrapText="1"/>
    </xf>
    <xf numFmtId="0" fontId="3" fillId="0" borderId="33" xfId="0" applyFont="1" applyBorder="1" applyAlignment="1">
      <alignment horizontal="left" vertical="center" wrapText="1"/>
    </xf>
    <xf numFmtId="0" fontId="1" fillId="2" borderId="1" xfId="0" applyFont="1" applyFill="1" applyBorder="1" applyAlignment="1">
      <alignment horizontal="left"/>
    </xf>
    <xf numFmtId="0" fontId="1" fillId="2" borderId="31" xfId="0" applyFont="1" applyFill="1" applyBorder="1" applyAlignment="1">
      <alignment horizontal="left"/>
    </xf>
    <xf numFmtId="0" fontId="2" fillId="0" borderId="34"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5" xfId="0" applyFont="1" applyBorder="1" applyAlignment="1">
      <alignment horizontal="center" vertical="center" wrapText="1"/>
    </xf>
    <xf numFmtId="5" fontId="2" fillId="0" borderId="34" xfId="0" applyNumberFormat="1" applyFont="1" applyBorder="1" applyAlignment="1">
      <alignment horizontal="center" vertical="center" wrapText="1"/>
    </xf>
    <xf numFmtId="5" fontId="2" fillId="0" borderId="32" xfId="0" applyNumberFormat="1" applyFont="1" applyBorder="1" applyAlignment="1">
      <alignment horizontal="center" vertical="center" wrapText="1"/>
    </xf>
    <xf numFmtId="5" fontId="2" fillId="0" borderId="35" xfId="0" applyNumberFormat="1" applyFont="1" applyBorder="1" applyAlignment="1">
      <alignment horizontal="center" vertical="center" wrapText="1"/>
    </xf>
    <xf numFmtId="164" fontId="2" fillId="0" borderId="34" xfId="0" applyNumberFormat="1" applyFont="1" applyBorder="1" applyAlignment="1">
      <alignment horizontal="center" vertical="center" wrapText="1"/>
    </xf>
    <xf numFmtId="164" fontId="2" fillId="0" borderId="32" xfId="0" applyNumberFormat="1" applyFont="1" applyBorder="1" applyAlignment="1">
      <alignment horizontal="center" vertical="center" wrapText="1"/>
    </xf>
    <xf numFmtId="164" fontId="2" fillId="0" borderId="35"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3A3D0-5668-4E0F-95B7-6FDAC4D63DCA}">
  <dimension ref="A1:U72"/>
  <sheetViews>
    <sheetView tabSelected="1" workbookViewId="0">
      <selection activeCell="P72" sqref="P72"/>
    </sheetView>
  </sheetViews>
  <sheetFormatPr defaultRowHeight="15" x14ac:dyDescent="0.25"/>
  <cols>
    <col min="1" max="1" width="4.28515625" customWidth="1"/>
    <col min="2" max="2" width="4.140625" customWidth="1"/>
    <col min="3" max="3" width="4.5703125" customWidth="1"/>
    <col min="4" max="4" width="4.42578125" customWidth="1"/>
    <col min="7" max="7" width="5.85546875" customWidth="1"/>
    <col min="8" max="8" width="6.7109375" customWidth="1"/>
    <col min="12" max="12" width="12.28515625" customWidth="1"/>
    <col min="13" max="13" width="14.28515625" customWidth="1"/>
    <col min="14" max="14" width="11" customWidth="1"/>
    <col min="15" max="15" width="14.140625" customWidth="1"/>
    <col min="16" max="16" width="12.7109375" customWidth="1"/>
  </cols>
  <sheetData>
    <row r="1" spans="1:21" ht="15.75" customHeight="1" x14ac:dyDescent="0.25">
      <c r="A1" s="133" t="s">
        <v>53</v>
      </c>
      <c r="B1" s="133"/>
      <c r="C1" s="133"/>
      <c r="D1" s="133"/>
      <c r="E1" s="133"/>
      <c r="F1" s="133"/>
      <c r="G1" s="133"/>
      <c r="H1" s="133"/>
      <c r="I1" s="133"/>
      <c r="J1" s="133"/>
      <c r="K1" s="133"/>
      <c r="L1" s="133"/>
      <c r="M1" s="133"/>
      <c r="N1" s="133"/>
      <c r="O1" s="133"/>
      <c r="P1" s="133"/>
      <c r="Q1" s="110"/>
      <c r="R1" s="110"/>
      <c r="S1" s="110"/>
      <c r="T1" s="110"/>
      <c r="U1" s="110"/>
    </row>
    <row r="2" spans="1:21" ht="15.75" customHeight="1" x14ac:dyDescent="0.25">
      <c r="A2" s="131" t="s">
        <v>56</v>
      </c>
      <c r="B2" s="131"/>
      <c r="C2" s="131"/>
      <c r="D2" s="131"/>
      <c r="E2" s="131"/>
      <c r="F2" s="131"/>
      <c r="G2" s="131"/>
      <c r="H2" s="131"/>
      <c r="I2" s="131"/>
      <c r="J2" s="131"/>
      <c r="K2" s="131"/>
      <c r="L2" s="131"/>
      <c r="M2" s="131"/>
      <c r="N2" s="131"/>
      <c r="O2" s="131"/>
      <c r="P2" s="131"/>
      <c r="Q2" s="120"/>
      <c r="R2" s="120"/>
      <c r="S2" s="120"/>
      <c r="T2" s="120"/>
      <c r="U2" s="120"/>
    </row>
    <row r="3" spans="1:21" x14ac:dyDescent="0.25">
      <c r="A3" s="132"/>
      <c r="B3" s="132"/>
      <c r="C3" s="132"/>
      <c r="D3" s="132"/>
      <c r="E3" s="132"/>
      <c r="F3" s="132"/>
      <c r="G3" s="132"/>
      <c r="H3" s="132"/>
      <c r="I3" s="132"/>
      <c r="J3" s="132"/>
      <c r="K3" s="132"/>
      <c r="L3" s="132"/>
      <c r="M3" s="132"/>
      <c r="N3" s="132"/>
      <c r="O3" s="132"/>
      <c r="P3" s="132"/>
      <c r="Q3" s="121"/>
      <c r="R3" s="121"/>
      <c r="S3" s="121"/>
      <c r="T3" s="121"/>
      <c r="U3" s="121"/>
    </row>
    <row r="4" spans="1:21" x14ac:dyDescent="0.25">
      <c r="A4" s="132"/>
      <c r="B4" s="132"/>
      <c r="C4" s="132"/>
      <c r="D4" s="132"/>
      <c r="E4" s="132"/>
      <c r="F4" s="132"/>
      <c r="G4" s="132"/>
      <c r="H4" s="132"/>
      <c r="I4" s="132"/>
      <c r="J4" s="132"/>
      <c r="K4" s="132"/>
      <c r="L4" s="132"/>
      <c r="M4" s="132"/>
      <c r="N4" s="132"/>
      <c r="O4" s="132"/>
      <c r="P4" s="132"/>
      <c r="Q4" s="119"/>
      <c r="R4" s="119"/>
      <c r="S4" s="119"/>
      <c r="T4" s="119"/>
      <c r="U4" s="119"/>
    </row>
    <row r="5" spans="1:21" ht="15.75" customHeight="1" x14ac:dyDescent="0.25">
      <c r="A5" s="131" t="s">
        <v>57</v>
      </c>
      <c r="B5" s="131"/>
      <c r="C5" s="131"/>
      <c r="D5" s="131"/>
      <c r="E5" s="131"/>
      <c r="F5" s="131"/>
      <c r="G5" s="131"/>
      <c r="H5" s="131"/>
      <c r="I5" s="131"/>
      <c r="J5" s="131"/>
      <c r="K5" s="131"/>
      <c r="L5" s="131"/>
      <c r="M5" s="131"/>
      <c r="N5" s="131"/>
      <c r="O5" s="131"/>
      <c r="P5" s="131"/>
      <c r="Q5" s="117"/>
      <c r="R5" s="115"/>
      <c r="S5" s="115"/>
      <c r="T5" s="115"/>
      <c r="U5" s="112"/>
    </row>
    <row r="6" spans="1:21" ht="15" customHeight="1" x14ac:dyDescent="0.25">
      <c r="A6" s="132"/>
      <c r="B6" s="132"/>
      <c r="C6" s="132"/>
      <c r="D6" s="132"/>
      <c r="E6" s="132"/>
      <c r="F6" s="132"/>
      <c r="G6" s="132"/>
      <c r="H6" s="132"/>
      <c r="I6" s="132"/>
      <c r="J6" s="132"/>
      <c r="K6" s="132"/>
      <c r="L6" s="132"/>
      <c r="M6" s="132"/>
      <c r="N6" s="132"/>
      <c r="O6" s="132"/>
      <c r="P6" s="132"/>
      <c r="Q6" s="118"/>
      <c r="R6" s="116"/>
      <c r="S6" s="116"/>
      <c r="T6" s="116"/>
      <c r="U6" s="113"/>
    </row>
    <row r="7" spans="1:21" ht="15" customHeight="1" x14ac:dyDescent="0.25">
      <c r="A7" s="132"/>
      <c r="B7" s="132"/>
      <c r="C7" s="132"/>
      <c r="D7" s="132"/>
      <c r="E7" s="132"/>
      <c r="F7" s="132"/>
      <c r="G7" s="132"/>
      <c r="H7" s="132"/>
      <c r="I7" s="132"/>
      <c r="J7" s="132"/>
      <c r="K7" s="132"/>
      <c r="L7" s="132"/>
      <c r="M7" s="132"/>
      <c r="N7" s="132"/>
      <c r="O7" s="132"/>
      <c r="P7" s="132"/>
      <c r="Q7" s="118"/>
      <c r="R7" s="116"/>
      <c r="S7" s="116"/>
      <c r="T7" s="116"/>
      <c r="U7" s="113"/>
    </row>
    <row r="8" spans="1:21" ht="15.75" customHeight="1" x14ac:dyDescent="0.25">
      <c r="A8" s="132"/>
      <c r="B8" s="132"/>
      <c r="C8" s="132"/>
      <c r="D8" s="132"/>
      <c r="E8" s="132"/>
      <c r="F8" s="132"/>
      <c r="G8" s="132"/>
      <c r="H8" s="132"/>
      <c r="I8" s="132"/>
      <c r="J8" s="132"/>
      <c r="K8" s="132"/>
      <c r="L8" s="132"/>
      <c r="M8" s="132"/>
      <c r="N8" s="132"/>
      <c r="O8" s="132"/>
      <c r="P8" s="132"/>
      <c r="Q8" s="118"/>
      <c r="R8" s="116"/>
      <c r="S8" s="116"/>
      <c r="T8" s="116"/>
      <c r="U8" s="113"/>
    </row>
    <row r="9" spans="1:21" ht="15.75" x14ac:dyDescent="0.25">
      <c r="A9" s="132"/>
      <c r="B9" s="132"/>
      <c r="C9" s="132"/>
      <c r="D9" s="132"/>
      <c r="E9" s="132"/>
      <c r="F9" s="132"/>
      <c r="G9" s="132"/>
      <c r="H9" s="132"/>
      <c r="I9" s="132"/>
      <c r="J9" s="132"/>
      <c r="K9" s="132"/>
      <c r="L9" s="132"/>
      <c r="M9" s="132"/>
      <c r="N9" s="132"/>
      <c r="O9" s="132"/>
      <c r="P9" s="132"/>
      <c r="Q9" s="118"/>
      <c r="R9" s="116"/>
      <c r="S9" s="116"/>
      <c r="T9" s="116"/>
      <c r="U9" s="113"/>
    </row>
    <row r="10" spans="1:21" ht="15.75" x14ac:dyDescent="0.25">
      <c r="A10" s="132"/>
      <c r="B10" s="132"/>
      <c r="C10" s="132"/>
      <c r="D10" s="132"/>
      <c r="E10" s="132"/>
      <c r="F10" s="132"/>
      <c r="G10" s="132"/>
      <c r="H10" s="132"/>
      <c r="I10" s="132"/>
      <c r="J10" s="132"/>
      <c r="K10" s="132"/>
      <c r="L10" s="132"/>
      <c r="M10" s="132"/>
      <c r="N10" s="132"/>
      <c r="O10" s="132"/>
      <c r="P10" s="132"/>
      <c r="Q10" s="118"/>
      <c r="R10" s="116"/>
      <c r="S10" s="116"/>
      <c r="T10" s="116"/>
      <c r="U10" s="111"/>
    </row>
    <row r="11" spans="1:21" ht="15" customHeight="1" x14ac:dyDescent="0.25">
      <c r="A11" s="132"/>
      <c r="B11" s="132"/>
      <c r="C11" s="132"/>
      <c r="D11" s="132"/>
      <c r="E11" s="132"/>
      <c r="F11" s="132"/>
      <c r="G11" s="132"/>
      <c r="H11" s="132"/>
      <c r="I11" s="132"/>
      <c r="J11" s="132"/>
      <c r="K11" s="132"/>
      <c r="L11" s="132"/>
      <c r="M11" s="132"/>
      <c r="N11" s="132"/>
      <c r="O11" s="132"/>
      <c r="P11" s="132"/>
      <c r="Q11" s="118"/>
      <c r="R11" s="116"/>
      <c r="S11" s="116"/>
      <c r="T11" s="116"/>
    </row>
    <row r="12" spans="1:21" ht="15.75" x14ac:dyDescent="0.25">
      <c r="A12" s="132"/>
      <c r="B12" s="132"/>
      <c r="C12" s="132"/>
      <c r="D12" s="132"/>
      <c r="E12" s="132"/>
      <c r="F12" s="132"/>
      <c r="G12" s="132"/>
      <c r="H12" s="132"/>
      <c r="I12" s="132"/>
      <c r="J12" s="132"/>
      <c r="K12" s="132"/>
      <c r="L12" s="132"/>
      <c r="M12" s="132"/>
      <c r="N12" s="132"/>
      <c r="O12" s="132"/>
      <c r="P12" s="132"/>
      <c r="Q12" s="118"/>
      <c r="R12" s="114"/>
      <c r="S12" s="114"/>
      <c r="T12" s="114"/>
    </row>
    <row r="13" spans="1:21" ht="15.75" customHeight="1" x14ac:dyDescent="0.25">
      <c r="A13" s="132" t="s">
        <v>54</v>
      </c>
      <c r="B13" s="132"/>
      <c r="C13" s="132"/>
      <c r="D13" s="132"/>
      <c r="E13" s="132"/>
      <c r="F13" s="132"/>
      <c r="G13" s="132"/>
      <c r="H13" s="132"/>
      <c r="I13" s="132"/>
      <c r="J13" s="132"/>
      <c r="K13" s="132"/>
      <c r="L13" s="132"/>
      <c r="M13" s="132"/>
      <c r="N13" s="132"/>
      <c r="O13" s="132"/>
      <c r="P13" s="132"/>
      <c r="Q13" s="110"/>
      <c r="R13" s="110"/>
      <c r="S13" s="110"/>
      <c r="T13" s="110"/>
      <c r="U13" s="110"/>
    </row>
    <row r="14" spans="1:21" ht="15.75" x14ac:dyDescent="0.25">
      <c r="A14" s="132"/>
      <c r="B14" s="132"/>
      <c r="C14" s="132"/>
      <c r="D14" s="132"/>
      <c r="E14" s="132"/>
      <c r="F14" s="132"/>
      <c r="G14" s="132"/>
      <c r="H14" s="132"/>
      <c r="I14" s="132"/>
      <c r="J14" s="132"/>
      <c r="K14" s="132"/>
      <c r="L14" s="132"/>
      <c r="M14" s="132"/>
      <c r="N14" s="132"/>
      <c r="O14" s="132"/>
      <c r="P14" s="132"/>
      <c r="Q14" s="118"/>
      <c r="R14" s="114"/>
      <c r="S14" s="114"/>
      <c r="T14" s="114"/>
    </row>
    <row r="15" spans="1:21" ht="15.75" x14ac:dyDescent="0.25">
      <c r="A15" s="132"/>
      <c r="B15" s="132"/>
      <c r="C15" s="132"/>
      <c r="D15" s="132"/>
      <c r="E15" s="132"/>
      <c r="F15" s="132"/>
      <c r="G15" s="132"/>
      <c r="H15" s="132"/>
      <c r="I15" s="132"/>
      <c r="J15" s="132"/>
      <c r="K15" s="132"/>
      <c r="L15" s="132"/>
      <c r="M15" s="132"/>
      <c r="N15" s="132"/>
      <c r="O15" s="132"/>
      <c r="P15" s="132"/>
      <c r="Q15" s="118"/>
      <c r="R15" s="114"/>
      <c r="S15" s="114"/>
      <c r="T15" s="114"/>
    </row>
    <row r="16" spans="1:21" ht="15.75" x14ac:dyDescent="0.25">
      <c r="A16" s="132"/>
      <c r="B16" s="132"/>
      <c r="C16" s="132"/>
      <c r="D16" s="132"/>
      <c r="E16" s="132"/>
      <c r="F16" s="132"/>
      <c r="G16" s="132"/>
      <c r="H16" s="132"/>
      <c r="I16" s="132"/>
      <c r="J16" s="132"/>
      <c r="K16" s="132"/>
      <c r="L16" s="132"/>
      <c r="M16" s="132"/>
      <c r="N16" s="132"/>
      <c r="O16" s="132"/>
      <c r="P16" s="132"/>
      <c r="Q16" s="118"/>
      <c r="R16" s="114"/>
      <c r="S16" s="114"/>
      <c r="T16" s="114"/>
    </row>
    <row r="17" spans="1:20" ht="15.75" x14ac:dyDescent="0.25">
      <c r="A17" s="132"/>
      <c r="B17" s="132"/>
      <c r="C17" s="132"/>
      <c r="D17" s="132"/>
      <c r="E17" s="132"/>
      <c r="F17" s="132"/>
      <c r="G17" s="132"/>
      <c r="H17" s="132"/>
      <c r="I17" s="132"/>
      <c r="J17" s="132"/>
      <c r="K17" s="132"/>
      <c r="L17" s="132"/>
      <c r="M17" s="132"/>
      <c r="N17" s="132"/>
      <c r="O17" s="132"/>
      <c r="P17" s="132"/>
      <c r="Q17" s="118"/>
      <c r="R17" s="114"/>
      <c r="S17" s="114"/>
      <c r="T17" s="114"/>
    </row>
    <row r="18" spans="1:20" ht="15.75" x14ac:dyDescent="0.25">
      <c r="A18" s="132"/>
      <c r="B18" s="132"/>
      <c r="C18" s="132"/>
      <c r="D18" s="132"/>
      <c r="E18" s="132"/>
      <c r="F18" s="132"/>
      <c r="G18" s="132"/>
      <c r="H18" s="132"/>
      <c r="I18" s="132"/>
      <c r="J18" s="132"/>
      <c r="K18" s="132"/>
      <c r="L18" s="132"/>
      <c r="M18" s="132"/>
      <c r="N18" s="132"/>
      <c r="O18" s="132"/>
      <c r="P18" s="132"/>
      <c r="Q18" s="118"/>
      <c r="R18" s="114"/>
      <c r="S18" s="114"/>
      <c r="T18" s="114"/>
    </row>
    <row r="19" spans="1:20" ht="15.75" x14ac:dyDescent="0.25">
      <c r="A19" s="132"/>
      <c r="B19" s="132"/>
      <c r="C19" s="132"/>
      <c r="D19" s="132"/>
      <c r="E19" s="132"/>
      <c r="F19" s="132"/>
      <c r="G19" s="132"/>
      <c r="H19" s="132"/>
      <c r="I19" s="132"/>
      <c r="J19" s="132"/>
      <c r="K19" s="132"/>
      <c r="L19" s="132"/>
      <c r="M19" s="132"/>
      <c r="N19" s="132"/>
      <c r="O19" s="132"/>
      <c r="P19" s="132"/>
      <c r="Q19" s="118"/>
      <c r="R19" s="114"/>
      <c r="S19" s="114"/>
      <c r="T19" s="114"/>
    </row>
    <row r="20" spans="1:20" x14ac:dyDescent="0.25">
      <c r="A20" s="142" t="s">
        <v>2</v>
      </c>
      <c r="B20" s="142"/>
      <c r="C20" s="142"/>
      <c r="D20" s="142"/>
      <c r="E20" s="142"/>
      <c r="F20" s="142"/>
      <c r="G20" s="142"/>
      <c r="H20" s="142"/>
      <c r="I20" s="142"/>
      <c r="J20" s="142"/>
      <c r="K20" s="142"/>
      <c r="L20" s="142"/>
      <c r="M20" s="142"/>
      <c r="N20" s="142"/>
      <c r="O20" s="142"/>
      <c r="P20" s="142"/>
    </row>
    <row r="21" spans="1:20" ht="15.75" thickBot="1" x14ac:dyDescent="0.3">
      <c r="A21" s="143" t="s">
        <v>0</v>
      </c>
      <c r="B21" s="143"/>
      <c r="C21" s="143"/>
      <c r="D21" s="143"/>
      <c r="E21" s="143"/>
      <c r="F21" s="143"/>
      <c r="G21" s="143"/>
      <c r="H21" s="143"/>
      <c r="I21" s="143"/>
      <c r="J21" s="143"/>
      <c r="K21" s="143"/>
      <c r="L21" s="143"/>
      <c r="M21" s="143"/>
      <c r="N21" s="143"/>
      <c r="O21" s="143"/>
      <c r="P21" s="143"/>
    </row>
    <row r="22" spans="1:20" x14ac:dyDescent="0.25">
      <c r="A22" s="104"/>
      <c r="B22" s="104"/>
      <c r="C22" s="104"/>
      <c r="D22" s="104"/>
      <c r="E22" s="105"/>
      <c r="F22" s="105"/>
      <c r="G22" s="104"/>
      <c r="H22" s="104"/>
      <c r="I22" s="104"/>
      <c r="J22" s="104"/>
      <c r="K22" s="150" t="s">
        <v>3</v>
      </c>
      <c r="L22" s="147" t="s">
        <v>47</v>
      </c>
      <c r="M22" s="135" t="s">
        <v>4</v>
      </c>
      <c r="N22" s="144" t="s">
        <v>5</v>
      </c>
      <c r="O22" s="147" t="s">
        <v>6</v>
      </c>
      <c r="P22" s="135" t="s">
        <v>7</v>
      </c>
    </row>
    <row r="23" spans="1:20" x14ac:dyDescent="0.25">
      <c r="A23" s="104"/>
      <c r="B23" s="104"/>
      <c r="C23" s="104"/>
      <c r="D23" s="104"/>
      <c r="E23" s="105"/>
      <c r="F23" s="105"/>
      <c r="G23" s="104"/>
      <c r="H23" s="104"/>
      <c r="I23" s="104"/>
      <c r="J23" s="104"/>
      <c r="K23" s="151"/>
      <c r="L23" s="148"/>
      <c r="M23" s="136"/>
      <c r="N23" s="145"/>
      <c r="O23" s="148"/>
      <c r="P23" s="136"/>
    </row>
    <row r="24" spans="1:20" x14ac:dyDescent="0.25">
      <c r="A24" s="104"/>
      <c r="B24" s="104"/>
      <c r="C24" s="104"/>
      <c r="D24" s="104"/>
      <c r="E24" s="105"/>
      <c r="F24" s="105"/>
      <c r="G24" s="104"/>
      <c r="H24" s="104"/>
      <c r="I24" s="104"/>
      <c r="J24" s="104"/>
      <c r="K24" s="151"/>
      <c r="L24" s="148"/>
      <c r="M24" s="136"/>
      <c r="N24" s="145"/>
      <c r="O24" s="148"/>
      <c r="P24" s="136"/>
    </row>
    <row r="25" spans="1:20" ht="15.75" thickBot="1" x14ac:dyDescent="0.3">
      <c r="A25" s="104"/>
      <c r="B25" s="104"/>
      <c r="C25" s="104"/>
      <c r="D25" s="104"/>
      <c r="E25" s="105"/>
      <c r="F25" s="105"/>
      <c r="G25" s="104"/>
      <c r="H25" s="104"/>
      <c r="I25" s="104"/>
      <c r="J25" s="104"/>
      <c r="K25" s="152"/>
      <c r="L25" s="149"/>
      <c r="M25" s="137"/>
      <c r="N25" s="146"/>
      <c r="O25" s="149"/>
      <c r="P25" s="137"/>
    </row>
    <row r="26" spans="1:20" ht="20.25" customHeight="1" thickBot="1" x14ac:dyDescent="0.3">
      <c r="A26" s="138" t="s">
        <v>1</v>
      </c>
      <c r="B26" s="139"/>
      <c r="C26" s="139"/>
      <c r="D26" s="139"/>
      <c r="E26" s="139"/>
      <c r="F26" s="139"/>
      <c r="G26" s="139"/>
      <c r="H26" s="139"/>
      <c r="I26" s="139"/>
      <c r="J26" s="139"/>
      <c r="K26" s="140"/>
      <c r="L26" s="140"/>
      <c r="M26" s="140"/>
      <c r="N26" s="140"/>
      <c r="O26" s="140"/>
      <c r="P26" s="141"/>
    </row>
    <row r="27" spans="1:20" ht="15.75" x14ac:dyDescent="0.25">
      <c r="A27" s="1"/>
      <c r="B27" s="129" t="s">
        <v>49</v>
      </c>
      <c r="C27" s="129"/>
      <c r="D27" s="129"/>
      <c r="E27" s="129"/>
      <c r="F27" s="129"/>
      <c r="G27" s="2"/>
      <c r="H27" s="1"/>
      <c r="I27" s="1"/>
      <c r="J27" s="1"/>
      <c r="K27" s="3"/>
      <c r="L27" s="4"/>
      <c r="M27" s="5"/>
      <c r="N27" s="3"/>
      <c r="O27" s="5"/>
      <c r="P27" s="6"/>
    </row>
    <row r="28" spans="1:20" x14ac:dyDescent="0.25">
      <c r="A28" s="108"/>
      <c r="B28" s="108"/>
      <c r="C28" s="130" t="s">
        <v>52</v>
      </c>
      <c r="D28" s="130"/>
      <c r="E28" s="130"/>
      <c r="F28" s="130"/>
      <c r="G28" s="10"/>
      <c r="H28" s="7"/>
      <c r="I28" s="7"/>
      <c r="J28" s="7"/>
      <c r="K28" s="11"/>
      <c r="L28" s="12"/>
      <c r="M28" s="13"/>
      <c r="N28" s="11"/>
      <c r="O28" s="13"/>
      <c r="P28" s="14"/>
    </row>
    <row r="29" spans="1:20" x14ac:dyDescent="0.25">
      <c r="A29" s="106"/>
      <c r="B29" s="106"/>
      <c r="C29" s="8"/>
      <c r="D29" s="15" t="s">
        <v>8</v>
      </c>
      <c r="E29" s="93" t="s">
        <v>9</v>
      </c>
      <c r="F29" s="95"/>
      <c r="G29" s="95"/>
      <c r="H29" s="95"/>
      <c r="I29" s="95"/>
      <c r="J29" s="16"/>
      <c r="K29" s="17"/>
      <c r="L29" s="18"/>
      <c r="M29" s="19"/>
      <c r="N29" s="17"/>
      <c r="O29" s="19"/>
      <c r="P29" s="20"/>
    </row>
    <row r="30" spans="1:20" x14ac:dyDescent="0.25">
      <c r="A30" s="107"/>
      <c r="B30" s="107"/>
      <c r="C30" s="21"/>
      <c r="D30" s="22"/>
      <c r="E30" s="23">
        <v>1</v>
      </c>
      <c r="F30" s="24" t="s">
        <v>10</v>
      </c>
      <c r="G30" s="22"/>
      <c r="H30" s="25"/>
      <c r="I30" s="26">
        <v>1</v>
      </c>
      <c r="J30" s="24" t="s">
        <v>11</v>
      </c>
      <c r="K30" s="27">
        <v>1</v>
      </c>
      <c r="L30" s="28">
        <v>0</v>
      </c>
      <c r="M30" s="29">
        <f>(K30-L30)/K30</f>
        <v>1</v>
      </c>
      <c r="N30" s="122">
        <v>1</v>
      </c>
      <c r="O30" s="27">
        <f>K30+N30</f>
        <v>2</v>
      </c>
      <c r="P30" s="31">
        <f>K30/O30</f>
        <v>0.5</v>
      </c>
    </row>
    <row r="31" spans="1:20" x14ac:dyDescent="0.25">
      <c r="A31" s="106"/>
      <c r="B31" s="106"/>
      <c r="C31" s="8"/>
      <c r="D31" s="32" t="s">
        <v>12</v>
      </c>
      <c r="E31" s="91" t="s">
        <v>13</v>
      </c>
      <c r="F31" s="91"/>
      <c r="G31" s="92"/>
      <c r="H31" s="92"/>
      <c r="I31" s="92"/>
      <c r="J31" s="33"/>
      <c r="K31" s="27"/>
      <c r="L31" s="34"/>
      <c r="M31" s="29"/>
      <c r="N31" s="27"/>
      <c r="O31" s="29"/>
      <c r="P31" s="31"/>
    </row>
    <row r="32" spans="1:20" x14ac:dyDescent="0.25">
      <c r="A32" s="107"/>
      <c r="B32" s="107"/>
      <c r="C32" s="21"/>
      <c r="D32" s="22"/>
      <c r="E32" s="23">
        <v>1</v>
      </c>
      <c r="F32" s="35" t="s">
        <v>14</v>
      </c>
      <c r="G32" s="36">
        <v>1</v>
      </c>
      <c r="H32" s="24" t="s">
        <v>15</v>
      </c>
      <c r="I32" s="37">
        <v>1</v>
      </c>
      <c r="J32" s="24" t="s">
        <v>16</v>
      </c>
      <c r="K32" s="27">
        <f>E32*G32*I32</f>
        <v>1</v>
      </c>
      <c r="L32" s="28">
        <v>1</v>
      </c>
      <c r="M32" s="29">
        <f>(K32-L32)/K32</f>
        <v>0</v>
      </c>
      <c r="N32" s="122">
        <v>1</v>
      </c>
      <c r="O32" s="27">
        <f>K32+N32</f>
        <v>2</v>
      </c>
      <c r="P32" s="31">
        <f>K32/O32</f>
        <v>0.5</v>
      </c>
    </row>
    <row r="33" spans="1:16" x14ac:dyDescent="0.25">
      <c r="A33" s="106"/>
      <c r="B33" s="106"/>
      <c r="C33" s="8"/>
      <c r="D33" s="32" t="s">
        <v>17</v>
      </c>
      <c r="E33" s="127" t="s">
        <v>18</v>
      </c>
      <c r="F33" s="127"/>
      <c r="G33" s="128"/>
      <c r="H33" s="128"/>
      <c r="I33" s="128"/>
      <c r="J33" s="33"/>
      <c r="K33" s="27"/>
      <c r="L33" s="34"/>
      <c r="M33" s="29"/>
      <c r="N33" s="27"/>
      <c r="O33" s="29"/>
      <c r="P33" s="31"/>
    </row>
    <row r="34" spans="1:16" x14ac:dyDescent="0.25">
      <c r="A34" s="107"/>
      <c r="B34" s="107"/>
      <c r="C34" s="21"/>
      <c r="D34" s="38"/>
      <c r="E34" s="39">
        <v>1</v>
      </c>
      <c r="F34" s="24" t="s">
        <v>10</v>
      </c>
      <c r="G34" s="38"/>
      <c r="H34" s="25"/>
      <c r="I34" s="26">
        <v>1</v>
      </c>
      <c r="J34" s="40" t="s">
        <v>11</v>
      </c>
      <c r="K34" s="41">
        <f>E34*I34</f>
        <v>1</v>
      </c>
      <c r="L34" s="42">
        <v>1</v>
      </c>
      <c r="M34" s="43">
        <f>(K34-L34)/K34</f>
        <v>0</v>
      </c>
      <c r="N34" s="122">
        <v>1</v>
      </c>
      <c r="O34" s="41">
        <f>K34+N34</f>
        <v>2</v>
      </c>
      <c r="P34" s="45">
        <f>K34/O34</f>
        <v>0.5</v>
      </c>
    </row>
    <row r="35" spans="1:16" x14ac:dyDescent="0.25">
      <c r="A35" s="108"/>
      <c r="B35" s="108"/>
      <c r="C35" s="130" t="s">
        <v>51</v>
      </c>
      <c r="D35" s="130"/>
      <c r="E35" s="130"/>
      <c r="F35" s="130"/>
      <c r="G35" s="10"/>
      <c r="H35" s="7"/>
      <c r="I35" s="7"/>
      <c r="J35" s="46"/>
      <c r="K35" s="11"/>
      <c r="L35" s="12"/>
      <c r="M35" s="13"/>
      <c r="N35" s="27"/>
      <c r="O35" s="13"/>
      <c r="P35" s="14"/>
    </row>
    <row r="36" spans="1:16" x14ac:dyDescent="0.25">
      <c r="A36" s="106"/>
      <c r="B36" s="106"/>
      <c r="C36" s="8"/>
      <c r="D36" s="15" t="s">
        <v>8</v>
      </c>
      <c r="E36" s="93" t="s">
        <v>19</v>
      </c>
      <c r="F36" s="95"/>
      <c r="G36" s="95"/>
      <c r="H36" s="95"/>
      <c r="I36" s="95"/>
      <c r="J36" s="47"/>
      <c r="K36" s="17"/>
      <c r="L36" s="18"/>
      <c r="M36" s="19"/>
      <c r="N36" s="27"/>
      <c r="O36" s="19"/>
      <c r="P36" s="20"/>
    </row>
    <row r="37" spans="1:16" x14ac:dyDescent="0.25">
      <c r="A37" s="107"/>
      <c r="B37" s="107"/>
      <c r="C37" s="21"/>
      <c r="D37" s="22"/>
      <c r="E37" s="23">
        <v>1</v>
      </c>
      <c r="F37" s="24" t="s">
        <v>10</v>
      </c>
      <c r="G37" s="22"/>
      <c r="H37" s="25"/>
      <c r="I37" s="26">
        <v>1</v>
      </c>
      <c r="J37" s="24" t="s">
        <v>11</v>
      </c>
      <c r="K37" s="41">
        <f>E37*I37</f>
        <v>1</v>
      </c>
      <c r="L37" s="28">
        <v>1</v>
      </c>
      <c r="M37" s="29">
        <f>(K37-L37)/K37</f>
        <v>0</v>
      </c>
      <c r="N37" s="122">
        <v>1</v>
      </c>
      <c r="O37" s="27">
        <f>K37+N37</f>
        <v>2</v>
      </c>
      <c r="P37" s="31">
        <f>K37/O37</f>
        <v>0.5</v>
      </c>
    </row>
    <row r="38" spans="1:16" x14ac:dyDescent="0.25">
      <c r="A38" s="106"/>
      <c r="B38" s="106"/>
      <c r="C38" s="8"/>
      <c r="D38" s="32" t="s">
        <v>12</v>
      </c>
      <c r="E38" s="91" t="s">
        <v>13</v>
      </c>
      <c r="F38" s="91"/>
      <c r="G38" s="92"/>
      <c r="H38" s="92"/>
      <c r="I38" s="92"/>
      <c r="J38" s="48"/>
      <c r="K38" s="27"/>
      <c r="L38" s="34"/>
      <c r="M38" s="29"/>
      <c r="N38" s="27"/>
      <c r="O38" s="29"/>
      <c r="P38" s="31"/>
    </row>
    <row r="39" spans="1:16" x14ac:dyDescent="0.25">
      <c r="A39" s="107"/>
      <c r="B39" s="107"/>
      <c r="C39" s="21"/>
      <c r="D39" s="22"/>
      <c r="E39" s="23">
        <v>1</v>
      </c>
      <c r="F39" s="35" t="s">
        <v>14</v>
      </c>
      <c r="G39" s="36">
        <v>1</v>
      </c>
      <c r="H39" s="24" t="s">
        <v>15</v>
      </c>
      <c r="I39" s="37">
        <v>1</v>
      </c>
      <c r="J39" s="24" t="s">
        <v>16</v>
      </c>
      <c r="K39" s="27">
        <f>E39*G39*I39</f>
        <v>1</v>
      </c>
      <c r="L39" s="28">
        <v>1</v>
      </c>
      <c r="M39" s="29">
        <f>(K39-L39)/K39</f>
        <v>0</v>
      </c>
      <c r="N39" s="109">
        <v>1</v>
      </c>
      <c r="O39" s="27">
        <f>K39+N39</f>
        <v>2</v>
      </c>
      <c r="P39" s="31">
        <f>K39/O39</f>
        <v>0.5</v>
      </c>
    </row>
    <row r="40" spans="1:16" x14ac:dyDescent="0.25">
      <c r="A40" s="106"/>
      <c r="B40" s="106"/>
      <c r="C40" s="8"/>
      <c r="D40" s="32" t="s">
        <v>17</v>
      </c>
      <c r="E40" s="91" t="s">
        <v>18</v>
      </c>
      <c r="F40" s="91"/>
      <c r="G40" s="92"/>
      <c r="H40" s="92"/>
      <c r="I40" s="92"/>
      <c r="J40" s="48"/>
      <c r="K40" s="27"/>
      <c r="L40" s="34"/>
      <c r="M40" s="29"/>
      <c r="N40" s="27"/>
      <c r="O40" s="29"/>
      <c r="P40" s="31"/>
    </row>
    <row r="41" spans="1:16" x14ac:dyDescent="0.25">
      <c r="A41" s="107"/>
      <c r="B41" s="107"/>
      <c r="C41" s="21"/>
      <c r="D41" s="38"/>
      <c r="E41" s="39">
        <v>1</v>
      </c>
      <c r="F41" s="24" t="s">
        <v>10</v>
      </c>
      <c r="G41" s="38"/>
      <c r="H41" s="25"/>
      <c r="I41" s="26">
        <v>1</v>
      </c>
      <c r="J41" s="24" t="s">
        <v>11</v>
      </c>
      <c r="K41" s="41">
        <f>E41*I41</f>
        <v>1</v>
      </c>
      <c r="L41" s="42">
        <v>1</v>
      </c>
      <c r="M41" s="43">
        <f>(K41-L41)/K41</f>
        <v>0</v>
      </c>
      <c r="N41" s="109">
        <v>1</v>
      </c>
      <c r="O41" s="41">
        <f>K41+N41</f>
        <v>2</v>
      </c>
      <c r="P41" s="45">
        <f>K41/O41</f>
        <v>0.5</v>
      </c>
    </row>
    <row r="42" spans="1:16" x14ac:dyDescent="0.25">
      <c r="A42" s="108"/>
      <c r="B42" s="108"/>
      <c r="C42" s="7">
        <v>3</v>
      </c>
      <c r="D42" s="7" t="s">
        <v>20</v>
      </c>
      <c r="E42" s="9"/>
      <c r="F42" s="9"/>
      <c r="G42" s="10"/>
      <c r="H42" s="7"/>
      <c r="I42" s="7"/>
      <c r="J42" s="7"/>
      <c r="K42" s="11"/>
      <c r="L42" s="12"/>
      <c r="M42" s="13"/>
      <c r="N42" s="27"/>
      <c r="O42" s="13"/>
      <c r="P42" s="14"/>
    </row>
    <row r="43" spans="1:16" x14ac:dyDescent="0.25">
      <c r="A43" s="106"/>
      <c r="B43" s="106"/>
      <c r="C43" s="8"/>
      <c r="D43" s="15" t="s">
        <v>8</v>
      </c>
      <c r="E43" s="125" t="s">
        <v>21</v>
      </c>
      <c r="F43" s="125"/>
      <c r="G43" s="126"/>
      <c r="H43" s="126"/>
      <c r="I43" s="126"/>
      <c r="J43" s="49"/>
      <c r="K43" s="17"/>
      <c r="L43" s="18"/>
      <c r="M43" s="19"/>
      <c r="N43" s="27"/>
      <c r="O43" s="19"/>
      <c r="P43" s="20"/>
    </row>
    <row r="44" spans="1:16" x14ac:dyDescent="0.25">
      <c r="A44" s="107"/>
      <c r="B44" s="107"/>
      <c r="C44" s="21"/>
      <c r="D44" s="22"/>
      <c r="E44" s="23">
        <v>1</v>
      </c>
      <c r="F44" s="36">
        <v>1</v>
      </c>
      <c r="G44" s="24" t="s">
        <v>15</v>
      </c>
      <c r="H44" s="25"/>
      <c r="I44" s="26">
        <v>1</v>
      </c>
      <c r="J44" s="24" t="s">
        <v>16</v>
      </c>
      <c r="K44" s="27">
        <f>E44*F44*I44</f>
        <v>1</v>
      </c>
      <c r="L44" s="28">
        <v>1</v>
      </c>
      <c r="M44" s="29">
        <f>(K44-L44)/K44</f>
        <v>0</v>
      </c>
      <c r="N44" s="122">
        <v>1</v>
      </c>
      <c r="O44" s="27">
        <f>K44+N44</f>
        <v>2</v>
      </c>
      <c r="P44" s="31">
        <f>K44/O44</f>
        <v>0.5</v>
      </c>
    </row>
    <row r="45" spans="1:16" x14ac:dyDescent="0.25">
      <c r="A45" s="106"/>
      <c r="B45" s="106"/>
      <c r="C45" s="8"/>
      <c r="D45" s="15" t="s">
        <v>12</v>
      </c>
      <c r="E45" s="93" t="s">
        <v>22</v>
      </c>
      <c r="F45" s="93"/>
      <c r="G45" s="94"/>
      <c r="H45" s="94"/>
      <c r="I45" s="94"/>
      <c r="J45" s="16"/>
      <c r="K45" s="30">
        <v>1</v>
      </c>
      <c r="L45" s="28">
        <v>1</v>
      </c>
      <c r="M45" s="29">
        <f>(K45-L45)/K45</f>
        <v>0</v>
      </c>
      <c r="N45" s="122">
        <v>1</v>
      </c>
      <c r="O45" s="27">
        <f>K45+N45</f>
        <v>2</v>
      </c>
      <c r="P45" s="31">
        <f>K45/O45</f>
        <v>0.5</v>
      </c>
    </row>
    <row r="46" spans="1:16" x14ac:dyDescent="0.25">
      <c r="A46" s="106"/>
      <c r="B46" s="106"/>
      <c r="C46" s="8"/>
      <c r="D46" s="15" t="s">
        <v>17</v>
      </c>
      <c r="E46" s="93" t="s">
        <v>24</v>
      </c>
      <c r="F46" s="93"/>
      <c r="G46" s="94"/>
      <c r="H46" s="94"/>
      <c r="I46" s="94"/>
      <c r="J46" s="16"/>
      <c r="K46" s="30">
        <v>1</v>
      </c>
      <c r="L46" s="28">
        <v>1</v>
      </c>
      <c r="M46" s="29">
        <f>(K46-L46)/K46</f>
        <v>0</v>
      </c>
      <c r="N46" s="122">
        <v>1</v>
      </c>
      <c r="O46" s="27">
        <f>K46+N46</f>
        <v>2</v>
      </c>
      <c r="P46" s="31">
        <f>K46/O46</f>
        <v>0.5</v>
      </c>
    </row>
    <row r="47" spans="1:16" x14ac:dyDescent="0.25">
      <c r="A47" s="108"/>
      <c r="B47" s="108"/>
      <c r="C47" s="7">
        <v>4</v>
      </c>
      <c r="D47" s="7" t="s">
        <v>25</v>
      </c>
      <c r="E47" s="9"/>
      <c r="F47" s="9"/>
      <c r="G47" s="10"/>
      <c r="H47" s="7"/>
      <c r="I47" s="7"/>
      <c r="J47" s="7"/>
      <c r="K47" s="11"/>
      <c r="L47" s="12"/>
      <c r="M47" s="13"/>
      <c r="N47" s="27"/>
      <c r="O47" s="13"/>
      <c r="P47" s="14"/>
    </row>
    <row r="48" spans="1:16" x14ac:dyDescent="0.25">
      <c r="A48" s="106"/>
      <c r="B48" s="106"/>
      <c r="C48" s="8"/>
      <c r="D48" s="32"/>
      <c r="E48" s="96" t="s">
        <v>48</v>
      </c>
      <c r="F48" s="96"/>
      <c r="G48" s="92"/>
      <c r="H48" s="92"/>
      <c r="I48" s="92"/>
      <c r="J48" s="50"/>
      <c r="K48" s="30">
        <v>1</v>
      </c>
      <c r="L48" s="28">
        <v>1</v>
      </c>
      <c r="M48" s="29">
        <f>(K48-L48)/K48</f>
        <v>0</v>
      </c>
      <c r="N48" s="122">
        <v>1</v>
      </c>
      <c r="O48" s="27">
        <f>K48+N48</f>
        <v>2</v>
      </c>
      <c r="P48" s="31">
        <f>K48/O48</f>
        <v>0.5</v>
      </c>
    </row>
    <row r="49" spans="1:16" x14ac:dyDescent="0.25">
      <c r="A49" s="108"/>
      <c r="B49" s="108"/>
      <c r="C49" s="7">
        <v>5</v>
      </c>
      <c r="D49" s="7" t="s">
        <v>26</v>
      </c>
      <c r="E49" s="9"/>
      <c r="F49" s="9"/>
      <c r="G49" s="10"/>
      <c r="H49" s="7"/>
      <c r="I49" s="7"/>
      <c r="J49" s="7"/>
      <c r="K49" s="11"/>
      <c r="L49" s="12"/>
      <c r="M49" s="13"/>
      <c r="N49" s="27"/>
      <c r="O49" s="13"/>
      <c r="P49" s="14"/>
    </row>
    <row r="50" spans="1:16" ht="15.75" thickBot="1" x14ac:dyDescent="0.3">
      <c r="A50" s="106"/>
      <c r="B50" s="106"/>
      <c r="C50" s="8"/>
      <c r="D50" s="32" t="s">
        <v>8</v>
      </c>
      <c r="E50" s="96" t="s">
        <v>27</v>
      </c>
      <c r="F50" s="96"/>
      <c r="G50" s="92"/>
      <c r="H50" s="92"/>
      <c r="I50" s="92"/>
      <c r="J50" s="50"/>
      <c r="K50" s="30">
        <v>1</v>
      </c>
      <c r="L50" s="28">
        <v>1</v>
      </c>
      <c r="M50" s="29">
        <f>(K50-L50)/K50</f>
        <v>0</v>
      </c>
      <c r="N50" s="123">
        <v>1</v>
      </c>
      <c r="O50" s="27">
        <f>K50+N50</f>
        <v>2</v>
      </c>
      <c r="P50" s="31">
        <f>K50/O50</f>
        <v>0.5</v>
      </c>
    </row>
    <row r="51" spans="1:16" ht="15.75" x14ac:dyDescent="0.25">
      <c r="A51" s="1"/>
      <c r="B51" s="129" t="s">
        <v>50</v>
      </c>
      <c r="C51" s="129"/>
      <c r="D51" s="129"/>
      <c r="E51" s="129"/>
      <c r="F51" s="129"/>
      <c r="G51" s="2"/>
      <c r="H51" s="1"/>
      <c r="I51" s="1"/>
      <c r="J51" s="1"/>
      <c r="K51" s="3"/>
      <c r="L51" s="4"/>
      <c r="M51" s="5"/>
      <c r="N51" s="3"/>
      <c r="O51" s="5"/>
      <c r="P51" s="6"/>
    </row>
    <row r="52" spans="1:16" x14ac:dyDescent="0.25">
      <c r="A52" s="108"/>
      <c r="B52" s="108"/>
      <c r="C52" s="7">
        <v>1</v>
      </c>
      <c r="D52" s="8" t="s">
        <v>28</v>
      </c>
      <c r="E52" s="9"/>
      <c r="F52" s="9"/>
      <c r="G52" s="10"/>
      <c r="H52" s="7"/>
      <c r="I52" s="7"/>
      <c r="J52" s="7"/>
      <c r="K52" s="11"/>
      <c r="L52" s="12"/>
      <c r="M52" s="13"/>
      <c r="N52" s="11"/>
      <c r="O52" s="13"/>
      <c r="P52" s="14"/>
    </row>
    <row r="53" spans="1:16" x14ac:dyDescent="0.25">
      <c r="A53" s="106"/>
      <c r="B53" s="106"/>
      <c r="C53" s="8"/>
      <c r="D53" s="15" t="s">
        <v>8</v>
      </c>
      <c r="E53" s="97" t="s">
        <v>29</v>
      </c>
      <c r="F53" s="97"/>
      <c r="G53" s="98"/>
      <c r="H53" s="98"/>
      <c r="I53" s="99"/>
      <c r="J53" s="16"/>
      <c r="K53" s="17"/>
      <c r="L53" s="18"/>
      <c r="M53" s="19"/>
      <c r="N53" s="17"/>
      <c r="O53" s="19"/>
      <c r="P53" s="20"/>
    </row>
    <row r="54" spans="1:16" x14ac:dyDescent="0.25">
      <c r="A54" s="107"/>
      <c r="B54" s="107"/>
      <c r="C54" s="21"/>
      <c r="D54" s="22"/>
      <c r="E54" s="23">
        <v>1</v>
      </c>
      <c r="F54" s="24" t="s">
        <v>30</v>
      </c>
      <c r="G54" s="22"/>
      <c r="H54" s="25"/>
      <c r="I54" s="37">
        <v>1</v>
      </c>
      <c r="J54" s="22" t="s">
        <v>31</v>
      </c>
      <c r="K54" s="51">
        <v>1</v>
      </c>
      <c r="L54" s="28">
        <v>1</v>
      </c>
      <c r="M54" s="29">
        <f>(K54-L54)/K54</f>
        <v>0</v>
      </c>
      <c r="N54" s="122">
        <v>1</v>
      </c>
      <c r="O54" s="27">
        <f>K54+N54</f>
        <v>2</v>
      </c>
      <c r="P54" s="31">
        <f>K54/O54</f>
        <v>0.5</v>
      </c>
    </row>
    <row r="55" spans="1:16" x14ac:dyDescent="0.25">
      <c r="A55" s="107"/>
      <c r="B55" s="107"/>
      <c r="C55" s="21"/>
      <c r="D55" s="22"/>
      <c r="E55" s="23">
        <v>1</v>
      </c>
      <c r="F55" s="24" t="s">
        <v>32</v>
      </c>
      <c r="G55" s="22"/>
      <c r="H55" s="25"/>
      <c r="I55" s="37">
        <v>1</v>
      </c>
      <c r="J55" s="22" t="s">
        <v>31</v>
      </c>
      <c r="K55" s="51">
        <v>1</v>
      </c>
      <c r="L55" s="28">
        <v>1</v>
      </c>
      <c r="M55" s="29">
        <f>(K55-L55)/K55</f>
        <v>0</v>
      </c>
      <c r="N55" s="122">
        <v>1</v>
      </c>
      <c r="O55" s="27">
        <f>K55+N55</f>
        <v>2</v>
      </c>
      <c r="P55" s="31">
        <f>K55/O55</f>
        <v>0.5</v>
      </c>
    </row>
    <row r="56" spans="1:16" x14ac:dyDescent="0.25">
      <c r="A56" s="106"/>
      <c r="B56" s="106"/>
      <c r="C56" s="8"/>
      <c r="D56" s="32" t="s">
        <v>12</v>
      </c>
      <c r="E56" s="100" t="s">
        <v>33</v>
      </c>
      <c r="F56" s="100"/>
      <c r="G56" s="101"/>
      <c r="H56" s="101"/>
      <c r="I56" s="102"/>
      <c r="J56" s="50"/>
      <c r="K56" s="27"/>
      <c r="L56" s="34"/>
      <c r="M56" s="29"/>
      <c r="N56" s="27"/>
      <c r="O56" s="29"/>
      <c r="P56" s="31"/>
    </row>
    <row r="57" spans="1:16" x14ac:dyDescent="0.25">
      <c r="A57" s="107"/>
      <c r="B57" s="107"/>
      <c r="C57" s="21"/>
      <c r="D57" s="22"/>
      <c r="E57" s="23">
        <v>1</v>
      </c>
      <c r="F57" s="24" t="s">
        <v>30</v>
      </c>
      <c r="G57" s="22"/>
      <c r="H57" s="25"/>
      <c r="I57" s="37">
        <v>1</v>
      </c>
      <c r="J57" s="22" t="s">
        <v>31</v>
      </c>
      <c r="K57" s="51">
        <v>1</v>
      </c>
      <c r="L57" s="28">
        <v>1</v>
      </c>
      <c r="M57" s="29">
        <f>(K57-L57)/K57</f>
        <v>0</v>
      </c>
      <c r="N57" s="122">
        <v>1</v>
      </c>
      <c r="O57" s="27">
        <f>K57+N57</f>
        <v>2</v>
      </c>
      <c r="P57" s="31">
        <f>K57/O57</f>
        <v>0.5</v>
      </c>
    </row>
    <row r="58" spans="1:16" x14ac:dyDescent="0.25">
      <c r="A58" s="107"/>
      <c r="B58" s="107"/>
      <c r="C58" s="21"/>
      <c r="D58" s="22"/>
      <c r="E58" s="23">
        <v>1</v>
      </c>
      <c r="F58" s="24" t="s">
        <v>32</v>
      </c>
      <c r="G58" s="22"/>
      <c r="H58" s="25"/>
      <c r="I58" s="37">
        <v>1</v>
      </c>
      <c r="J58" s="22" t="s">
        <v>31</v>
      </c>
      <c r="K58" s="51">
        <v>1</v>
      </c>
      <c r="L58" s="28">
        <v>1</v>
      </c>
      <c r="M58" s="29">
        <f>(K58-L58)/K58</f>
        <v>0</v>
      </c>
      <c r="N58" s="122">
        <v>1</v>
      </c>
      <c r="O58" s="27">
        <f>K58+N58</f>
        <v>2</v>
      </c>
      <c r="P58" s="31">
        <f>K58/O58</f>
        <v>0.5</v>
      </c>
    </row>
    <row r="59" spans="1:16" x14ac:dyDescent="0.25">
      <c r="A59" s="106"/>
      <c r="B59" s="106"/>
      <c r="C59" s="8"/>
      <c r="D59" s="32" t="s">
        <v>17</v>
      </c>
      <c r="E59" s="100" t="s">
        <v>34</v>
      </c>
      <c r="F59" s="100"/>
      <c r="G59" s="101"/>
      <c r="H59" s="101"/>
      <c r="I59" s="102"/>
      <c r="J59" s="50"/>
      <c r="K59" s="27"/>
      <c r="L59" s="34"/>
      <c r="M59" s="29"/>
      <c r="N59" s="122">
        <v>1</v>
      </c>
      <c r="O59" s="29"/>
      <c r="P59" s="31"/>
    </row>
    <row r="60" spans="1:16" x14ac:dyDescent="0.25">
      <c r="A60" s="107"/>
      <c r="B60" s="107"/>
      <c r="C60" s="21"/>
      <c r="D60" s="22"/>
      <c r="E60" s="23">
        <v>1</v>
      </c>
      <c r="F60" s="35" t="s">
        <v>35</v>
      </c>
      <c r="G60" s="52"/>
      <c r="H60" s="25"/>
      <c r="I60" s="37">
        <v>1</v>
      </c>
      <c r="J60" s="24" t="s">
        <v>36</v>
      </c>
      <c r="K60" s="51">
        <f>E60*I60</f>
        <v>1</v>
      </c>
      <c r="L60" s="28">
        <v>1</v>
      </c>
      <c r="M60" s="29">
        <f>(K60-L60)/K60</f>
        <v>0</v>
      </c>
      <c r="N60" s="122">
        <v>1</v>
      </c>
      <c r="O60" s="27">
        <f>K60+N60</f>
        <v>2</v>
      </c>
      <c r="P60" s="31">
        <f>K60/O60</f>
        <v>0.5</v>
      </c>
    </row>
    <row r="61" spans="1:16" x14ac:dyDescent="0.25">
      <c r="A61" s="106"/>
      <c r="B61" s="106"/>
      <c r="C61" s="8"/>
      <c r="D61" s="32" t="s">
        <v>23</v>
      </c>
      <c r="E61" s="100" t="s">
        <v>37</v>
      </c>
      <c r="F61" s="100"/>
      <c r="G61" s="101"/>
      <c r="H61" s="101"/>
      <c r="I61" s="102"/>
      <c r="J61" s="50"/>
      <c r="K61" s="27"/>
      <c r="L61" s="34"/>
      <c r="M61" s="29"/>
      <c r="N61" s="122">
        <v>1</v>
      </c>
      <c r="O61" s="29"/>
      <c r="P61" s="31"/>
    </row>
    <row r="62" spans="1:16" x14ac:dyDescent="0.25">
      <c r="A62" s="107"/>
      <c r="B62" s="107"/>
      <c r="C62" s="21"/>
      <c r="D62" s="22"/>
      <c r="E62" s="23">
        <v>1</v>
      </c>
      <c r="F62" s="24" t="s">
        <v>30</v>
      </c>
      <c r="G62" s="22"/>
      <c r="H62" s="25"/>
      <c r="I62" s="37">
        <v>1</v>
      </c>
      <c r="J62" s="22" t="s">
        <v>31</v>
      </c>
      <c r="K62" s="51">
        <v>1</v>
      </c>
      <c r="L62" s="28">
        <v>1</v>
      </c>
      <c r="M62" s="29">
        <f>(K62-L62)/K62</f>
        <v>0</v>
      </c>
      <c r="N62" s="122">
        <v>1</v>
      </c>
      <c r="O62" s="27">
        <f>K62+N62</f>
        <v>2</v>
      </c>
      <c r="P62" s="31">
        <f>K62/O62</f>
        <v>0.5</v>
      </c>
    </row>
    <row r="63" spans="1:16" x14ac:dyDescent="0.25">
      <c r="A63" s="107"/>
      <c r="B63" s="107"/>
      <c r="C63" s="21"/>
      <c r="D63" s="38"/>
      <c r="E63" s="39">
        <v>1</v>
      </c>
      <c r="F63" s="24" t="s">
        <v>32</v>
      </c>
      <c r="G63" s="22"/>
      <c r="H63" s="25"/>
      <c r="I63" s="37">
        <v>1</v>
      </c>
      <c r="J63" s="22" t="s">
        <v>31</v>
      </c>
      <c r="K63" s="51">
        <v>1</v>
      </c>
      <c r="L63" s="42">
        <v>1</v>
      </c>
      <c r="M63" s="43">
        <f>(K63-L63)/K63</f>
        <v>0</v>
      </c>
      <c r="N63" s="122">
        <v>1</v>
      </c>
      <c r="O63" s="41">
        <f>K63+N63</f>
        <v>2</v>
      </c>
      <c r="P63" s="45">
        <f>K63/O63</f>
        <v>0.5</v>
      </c>
    </row>
    <row r="64" spans="1:16" x14ac:dyDescent="0.25">
      <c r="A64" s="106"/>
      <c r="B64" s="106"/>
      <c r="C64" s="8"/>
      <c r="D64" s="32" t="s">
        <v>38</v>
      </c>
      <c r="E64" s="100" t="s">
        <v>37</v>
      </c>
      <c r="F64" s="100"/>
      <c r="G64" s="101"/>
      <c r="H64" s="101"/>
      <c r="I64" s="102"/>
      <c r="J64" s="50"/>
      <c r="K64" s="27"/>
      <c r="L64" s="34"/>
      <c r="M64" s="29"/>
      <c r="N64" s="122">
        <v>1</v>
      </c>
      <c r="O64" s="29"/>
      <c r="P64" s="31"/>
    </row>
    <row r="65" spans="1:16" x14ac:dyDescent="0.25">
      <c r="A65" s="107"/>
      <c r="B65" s="107"/>
      <c r="C65" s="21"/>
      <c r="D65" s="22"/>
      <c r="E65" s="23">
        <v>1</v>
      </c>
      <c r="F65" s="35" t="s">
        <v>35</v>
      </c>
      <c r="G65" s="52"/>
      <c r="H65" s="25"/>
      <c r="I65" s="37">
        <v>1</v>
      </c>
      <c r="J65" s="24" t="s">
        <v>36</v>
      </c>
      <c r="K65" s="51">
        <f>E65*I65</f>
        <v>1</v>
      </c>
      <c r="L65" s="28">
        <v>1</v>
      </c>
      <c r="M65" s="29">
        <f>(K65-L65)/K65</f>
        <v>0</v>
      </c>
      <c r="N65" s="122">
        <v>1</v>
      </c>
      <c r="O65" s="27">
        <f>K65+N65</f>
        <v>2</v>
      </c>
      <c r="P65" s="31">
        <f>K65/O65</f>
        <v>0.5</v>
      </c>
    </row>
    <row r="66" spans="1:16" x14ac:dyDescent="0.25">
      <c r="A66" s="108"/>
      <c r="B66" s="108"/>
      <c r="C66" s="7">
        <v>2</v>
      </c>
      <c r="D66" s="7" t="s">
        <v>39</v>
      </c>
      <c r="E66" s="9"/>
      <c r="F66" s="9"/>
      <c r="G66" s="10"/>
      <c r="H66" s="7"/>
      <c r="I66" s="7"/>
      <c r="J66" s="7"/>
      <c r="K66" s="11"/>
      <c r="L66" s="12"/>
      <c r="M66" s="13"/>
      <c r="N66" s="122">
        <v>1</v>
      </c>
      <c r="O66" s="13"/>
      <c r="P66" s="14"/>
    </row>
    <row r="67" spans="1:16" ht="15.75" thickBot="1" x14ac:dyDescent="0.3">
      <c r="A67" s="107"/>
      <c r="B67" s="107"/>
      <c r="C67" s="21"/>
      <c r="D67" s="38" t="s">
        <v>46</v>
      </c>
      <c r="E67" s="53"/>
      <c r="F67" s="53"/>
      <c r="G67" s="54"/>
      <c r="H67" s="38"/>
      <c r="I67" s="38"/>
      <c r="J67" s="38"/>
      <c r="K67" s="44">
        <v>1</v>
      </c>
      <c r="L67" s="42">
        <v>1</v>
      </c>
      <c r="M67" s="43">
        <f>(K67-L67)/K67</f>
        <v>0</v>
      </c>
      <c r="N67" s="122">
        <v>1</v>
      </c>
      <c r="O67" s="41">
        <f>K67+N67</f>
        <v>2</v>
      </c>
      <c r="P67" s="45">
        <f>K67/O67</f>
        <v>0.5</v>
      </c>
    </row>
    <row r="68" spans="1:16" ht="16.5" thickBot="1" x14ac:dyDescent="0.3">
      <c r="A68" s="55" t="s">
        <v>40</v>
      </c>
      <c r="B68" s="56"/>
      <c r="C68" s="56"/>
      <c r="D68" s="56"/>
      <c r="E68" s="57"/>
      <c r="F68" s="57"/>
      <c r="G68" s="58"/>
      <c r="H68" s="56"/>
      <c r="I68" s="56"/>
      <c r="J68" s="59"/>
      <c r="K68" s="60">
        <f>SUM(K27:K67)</f>
        <v>20</v>
      </c>
      <c r="L68" s="60">
        <f>SUM(L27:L67)</f>
        <v>19</v>
      </c>
      <c r="M68" s="61">
        <f>(K68-L68)/K68</f>
        <v>0.05</v>
      </c>
      <c r="N68" s="60">
        <f>SUM(N27:N67)</f>
        <v>24</v>
      </c>
      <c r="O68" s="60">
        <f>SUM(O27:O67)</f>
        <v>40</v>
      </c>
      <c r="P68" s="62">
        <f>K68/O68</f>
        <v>0.5</v>
      </c>
    </row>
    <row r="69" spans="1:16" ht="20.25" customHeight="1" thickBot="1" x14ac:dyDescent="0.4">
      <c r="A69" s="63" t="s">
        <v>41</v>
      </c>
      <c r="B69" s="134" t="s">
        <v>42</v>
      </c>
      <c r="C69" s="134"/>
      <c r="D69" s="134"/>
      <c r="E69" s="134"/>
      <c r="F69" s="134"/>
      <c r="G69" s="134"/>
      <c r="H69" s="134"/>
      <c r="I69" s="103"/>
      <c r="J69" s="64"/>
      <c r="K69" s="65"/>
      <c r="L69" s="66"/>
      <c r="M69" s="67"/>
      <c r="N69" s="63"/>
      <c r="O69" s="66"/>
      <c r="P69" s="67"/>
    </row>
    <row r="70" spans="1:16" ht="15.75" thickBot="1" x14ac:dyDescent="0.3">
      <c r="A70" s="68"/>
      <c r="B70" s="68"/>
      <c r="C70" s="68"/>
      <c r="D70" s="68"/>
      <c r="E70" s="69">
        <f>K68</f>
        <v>20</v>
      </c>
      <c r="F70" s="70" t="s">
        <v>55</v>
      </c>
      <c r="G70" s="71"/>
      <c r="H70" s="68"/>
      <c r="I70" s="72">
        <v>1</v>
      </c>
      <c r="J70" s="68" t="s">
        <v>31</v>
      </c>
      <c r="K70" s="73">
        <f>E70*I70%</f>
        <v>0.2</v>
      </c>
      <c r="L70" s="74">
        <v>1</v>
      </c>
      <c r="M70" s="75">
        <f>(K70-L70)/K70</f>
        <v>-4</v>
      </c>
      <c r="N70" s="76">
        <v>1</v>
      </c>
      <c r="O70" s="77">
        <f>K70+N70</f>
        <v>1.2</v>
      </c>
      <c r="P70" s="78">
        <f>K70/O70</f>
        <v>0.16666666666666669</v>
      </c>
    </row>
    <row r="71" spans="1:16" ht="21" customHeight="1" thickTop="1" thickBot="1" x14ac:dyDescent="0.3">
      <c r="A71" s="79" t="s">
        <v>43</v>
      </c>
      <c r="B71" s="124" t="s">
        <v>44</v>
      </c>
      <c r="C71" s="124"/>
      <c r="D71" s="124"/>
      <c r="E71" s="124"/>
      <c r="F71" s="124"/>
      <c r="G71" s="124"/>
      <c r="H71" s="124"/>
      <c r="I71" s="124"/>
      <c r="J71" s="80"/>
      <c r="K71" s="81">
        <f>SUM(K68:K70)</f>
        <v>20.2</v>
      </c>
      <c r="L71" s="82">
        <f>SUM(L68:L70)</f>
        <v>20</v>
      </c>
      <c r="M71" s="83">
        <f>(K71-L71)/K71</f>
        <v>9.9009900990098664E-3</v>
      </c>
      <c r="N71" s="82">
        <f>N70+N68</f>
        <v>25</v>
      </c>
      <c r="O71" s="84">
        <f>K71+N71</f>
        <v>45.2</v>
      </c>
      <c r="P71" s="85">
        <f>K71/O71</f>
        <v>0.44690265486725661</v>
      </c>
    </row>
    <row r="72" spans="1:16" x14ac:dyDescent="0.25">
      <c r="A72" s="86" t="s">
        <v>45</v>
      </c>
      <c r="B72" s="86"/>
      <c r="C72" s="86"/>
      <c r="D72" s="86"/>
      <c r="E72" s="87"/>
      <c r="F72" s="87"/>
      <c r="G72" s="88"/>
      <c r="H72" s="86"/>
      <c r="I72" s="86"/>
      <c r="J72" s="86"/>
      <c r="K72" s="87"/>
      <c r="L72" s="89"/>
      <c r="M72" s="90"/>
      <c r="N72" s="87"/>
      <c r="O72" s="87"/>
      <c r="P72" s="90"/>
    </row>
  </sheetData>
  <mergeCells count="21">
    <mergeCell ref="A2:P4"/>
    <mergeCell ref="A5:P12"/>
    <mergeCell ref="A13:P19"/>
    <mergeCell ref="A1:P1"/>
    <mergeCell ref="B69:H69"/>
    <mergeCell ref="P22:P25"/>
    <mergeCell ref="A26:P26"/>
    <mergeCell ref="A20:P20"/>
    <mergeCell ref="A21:P21"/>
    <mergeCell ref="N22:N25"/>
    <mergeCell ref="O22:O25"/>
    <mergeCell ref="K22:K25"/>
    <mergeCell ref="L22:L25"/>
    <mergeCell ref="M22:M25"/>
    <mergeCell ref="B71:I71"/>
    <mergeCell ref="E43:I43"/>
    <mergeCell ref="E33:I33"/>
    <mergeCell ref="B27:F27"/>
    <mergeCell ref="C28:F28"/>
    <mergeCell ref="B51:F51"/>
    <mergeCell ref="C35:F3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B3A60BA7A564429AE6FFD78DC7FA6D" ma:contentTypeVersion="18" ma:contentTypeDescription="Create a new document." ma:contentTypeScope="" ma:versionID="d1e75d15c2b5464382b9dbc2d3224146">
  <xsd:schema xmlns:xsd="http://www.w3.org/2001/XMLSchema" xmlns:xs="http://www.w3.org/2001/XMLSchema" xmlns:p="http://schemas.microsoft.com/office/2006/metadata/properties" xmlns:ns2="4249747f-a172-44a0-9708-e1b0be179aed" xmlns:ns3="a65fc42b-464b-4312-bb0f-2e5028f39bfc" targetNamespace="http://schemas.microsoft.com/office/2006/metadata/properties" ma:root="true" ma:fieldsID="9ea031fb64cfa1725536063e20118fd0" ns2:_="" ns3:_="">
    <xsd:import namespace="4249747f-a172-44a0-9708-e1b0be179aed"/>
    <xsd:import namespace="a65fc42b-464b-4312-bb0f-2e5028f39bf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49747f-a172-44a0-9708-e1b0be179a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9d8ba85-8f2a-4ab1-a2c4-f083a8998dc9"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5fc42b-464b-4312-bb0f-2e5028f39bf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fa2e7d44-4142-4965-a76c-0460fdce8137}" ma:internalName="TaxCatchAll" ma:showField="CatchAllData" ma:web="a65fc42b-464b-4312-bb0f-2e5028f39bf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65fc42b-464b-4312-bb0f-2e5028f39bfc" xsi:nil="true"/>
    <lcf76f155ced4ddcb4097134ff3c332f xmlns="4249747f-a172-44a0-9708-e1b0be179ae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373483-B8B3-43F9-8FC3-39C74D6825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49747f-a172-44a0-9708-e1b0be179aed"/>
    <ds:schemaRef ds:uri="a65fc42b-464b-4312-bb0f-2e5028f39b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1559CE-115C-4D43-B0BC-19A1E2E5CE0B}">
  <ds:schemaRefs>
    <ds:schemaRef ds:uri="http://schemas.microsoft.com/office/2006/metadata/properties"/>
    <ds:schemaRef ds:uri="http://schemas.microsoft.com/office/infopath/2007/PartnerControls"/>
    <ds:schemaRef ds:uri="a65fc42b-464b-4312-bb0f-2e5028f39bfc"/>
    <ds:schemaRef ds:uri="4249747f-a172-44a0-9708-e1b0be179aed"/>
  </ds:schemaRefs>
</ds:datastoreItem>
</file>

<file path=customXml/itemProps3.xml><?xml version="1.0" encoding="utf-8"?>
<ds:datastoreItem xmlns:ds="http://schemas.openxmlformats.org/officeDocument/2006/customXml" ds:itemID="{98DC9FE4-ED2D-4BB1-95C8-7BA4029B06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Johanna Ochoa</dc:creator>
  <cp:lastModifiedBy>Johanna Ochoa</cp:lastModifiedBy>
  <dcterms:created xsi:type="dcterms:W3CDTF">2025-06-09T18:40:48Z</dcterms:created>
  <dcterms:modified xsi:type="dcterms:W3CDTF">2025-06-25T19:29:21Z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0x0101007FB3A60BA7A564429AE6FFD78DC7FA6D</vt:lpwstr>
  </property>
  <property fmtid="{D5CDD505-2E9C-101B-9397-08002B2CF9AE}" pid="3" name="MediaServiceImageTags">
    <vt:lpwstr/>
  </property>
</Properties>
</file>